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41.200.114\dg_stat\DG_STAT_prive\8_ETUDES\études\_Voitures electriques\"/>
    </mc:Choice>
  </mc:AlternateContent>
  <bookViews>
    <workbookView xWindow="0" yWindow="0" windowWidth="25200" windowHeight="11700"/>
  </bookViews>
  <sheets>
    <sheet name="Lisez-moi" sheetId="7" r:id="rId1"/>
    <sheet name="Figure 1" sheetId="2" r:id="rId2"/>
    <sheet name="Figure 2" sheetId="3" r:id="rId3"/>
    <sheet name="Figure 3" sheetId="4" r:id="rId4"/>
    <sheet name="Figure 4" sheetId="5" r:id="rId5"/>
    <sheet name="Figure 5" sheetId="6" r:id="rId6"/>
    <sheet name="FIgure 6" sheetId="8" r:id="rId7"/>
    <sheet name="Figure 7" sheetId="1" r:id="rId8"/>
    <sheet name="Annexe" sheetId="11" r:id="rId9"/>
    <sheet name="Libellés des NC8" sheetId="9" r:id="rId10"/>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7" i="8" l="1"/>
  <c r="C17" i="8"/>
</calcChain>
</file>

<file path=xl/sharedStrings.xml><?xml version="1.0" encoding="utf-8"?>
<sst xmlns="http://schemas.openxmlformats.org/spreadsheetml/2006/main" count="401" uniqueCount="139">
  <si>
    <t>1. Contenu de ce fichier de données</t>
  </si>
  <si>
    <t>2. Sommaire</t>
  </si>
  <si>
    <t>3. Méthodologie</t>
  </si>
  <si>
    <t>Figure 1 :</t>
  </si>
  <si>
    <t>Figure 2 :</t>
  </si>
  <si>
    <t>Figure 3 :</t>
  </si>
  <si>
    <t>Figure 4 :</t>
  </si>
  <si>
    <t>Figure 5 :</t>
  </si>
  <si>
    <t>Importations</t>
  </si>
  <si>
    <t>Exportations</t>
  </si>
  <si>
    <t>Figure 6 :</t>
  </si>
  <si>
    <t>France</t>
  </si>
  <si>
    <t>Italie</t>
  </si>
  <si>
    <t>Espagne</t>
  </si>
  <si>
    <t>Allemagne</t>
  </si>
  <si>
    <t>S1 2023</t>
  </si>
  <si>
    <t>Figure 7 :</t>
  </si>
  <si>
    <t>Ce fichier met à disposition du public les données utilisées pour les graphiques de l'étude ''Voitures électriques : vive expansion dans les échanges de voitures de la France depuis six ans'' publiée par le DSECE le 08/01/2024</t>
  </si>
  <si>
    <t>S1 2017</t>
  </si>
  <si>
    <t>100 % electrique</t>
  </si>
  <si>
    <t>Diésel</t>
  </si>
  <si>
    <t>Essence</t>
  </si>
  <si>
    <t>Hybride  rechargeable</t>
  </si>
  <si>
    <t>Hybride non rechargeable</t>
  </si>
  <si>
    <t>Total général</t>
  </si>
  <si>
    <t xml:space="preserve">Source : DGDDI/DSECE. </t>
  </si>
  <si>
    <t>Répartition des importations et des exportations de voitures de la France par type de motorisation (en % du  nombre de voitures)</t>
  </si>
  <si>
    <t>S1</t>
  </si>
  <si>
    <t>S2</t>
  </si>
  <si>
    <t>Répartition des importations et des exportations de voitures de l'Union Européenne par type de motorisation (en % du  nombre de voitures)</t>
  </si>
  <si>
    <t>2017</t>
  </si>
  <si>
    <t>2018</t>
  </si>
  <si>
    <t>2019</t>
  </si>
  <si>
    <t>2020</t>
  </si>
  <si>
    <t>2021</t>
  </si>
  <si>
    <t>2022</t>
  </si>
  <si>
    <t>2023</t>
  </si>
  <si>
    <t xml:space="preserve">Répartition des importations de voitures électriques de la France par région d'origine (en % du nombre de voitures)   </t>
  </si>
  <si>
    <t xml:space="preserve">Répartition des exportations de voitures électriques de la France par région de destination (en % du nombre de voitures)   </t>
  </si>
  <si>
    <t>Amérique</t>
  </si>
  <si>
    <t>Asie</t>
  </si>
  <si>
    <t>Europe hors UE</t>
  </si>
  <si>
    <t>UE</t>
  </si>
  <si>
    <t xml:space="preserve">Variations des importations, des exportations et du solde des voitures de la France par type de motorisation (en milliards d’euros) entre le 1er semestre 2017 et le 1er semestre 2023 </t>
  </si>
  <si>
    <t xml:space="preserve"> Variation des exportations (échelle de gauche)</t>
  </si>
  <si>
    <t>Variation des importations (échelle de droite)</t>
  </si>
  <si>
    <t xml:space="preserve"> Variation des soldes
(échelle de gauche)</t>
  </si>
  <si>
    <t>100 % électrique</t>
  </si>
  <si>
    <t xml:space="preserve">Évolution des immatriculations de voitures électriques neuves et des importations nettes de voitures électriques neuves (en nombre de voitures) </t>
  </si>
  <si>
    <t xml:space="preserve"> </t>
  </si>
  <si>
    <t xml:space="preserve">Importations nettes </t>
  </si>
  <si>
    <t xml:space="preserve"> Immatriculations </t>
  </si>
  <si>
    <t xml:space="preserve">Part des importations et des exportations de voitures électriques et hybrides  dans le total des importations et exportations de voitures (en % du nombre d’unités) de l’Italie, l’Espagne, la France, l’Allemagne et l’UE </t>
  </si>
  <si>
    <t>Annexe :</t>
  </si>
  <si>
    <t>Évolution des importations et exportations de voitures de la France entre les 1ers semestres 2017 et 2023 (en milliers de voitures)</t>
  </si>
  <si>
    <t>Étiquettes de lignes</t>
  </si>
  <si>
    <t>importations</t>
  </si>
  <si>
    <t>Exportatons</t>
  </si>
  <si>
    <t>Source : Eurostat</t>
  </si>
  <si>
    <t>NC8</t>
  </si>
  <si>
    <t>LIBELLE</t>
  </si>
  <si>
    <t>Classification 1 retenue dans l'étude</t>
  </si>
  <si>
    <t>Classification 2 retenue dans l'étude</t>
  </si>
  <si>
    <t>Essence neuf</t>
  </si>
  <si>
    <t>87032190</t>
  </si>
  <si>
    <t>Essence usagé</t>
  </si>
  <si>
    <t>87032210</t>
  </si>
  <si>
    <t>87032290</t>
  </si>
  <si>
    <t>87032311</t>
  </si>
  <si>
    <t>87032319</t>
  </si>
  <si>
    <t>87032390</t>
  </si>
  <si>
    <t>87032410</t>
  </si>
  <si>
    <t>87032490</t>
  </si>
  <si>
    <t>87033110</t>
  </si>
  <si>
    <t>Diésel neuf</t>
  </si>
  <si>
    <t>87033190</t>
  </si>
  <si>
    <t>Diésel usagé</t>
  </si>
  <si>
    <t>87033211</t>
  </si>
  <si>
    <t>87033219</t>
  </si>
  <si>
    <t>87033290</t>
  </si>
  <si>
    <t>87033311</t>
  </si>
  <si>
    <t>87033319</t>
  </si>
  <si>
    <t>87033390</t>
  </si>
  <si>
    <t>87034010</t>
  </si>
  <si>
    <t>Hybride non rechargeable essence neuf</t>
  </si>
  <si>
    <t>87034090</t>
  </si>
  <si>
    <t>Hybride non rechargeable essence usagé</t>
  </si>
  <si>
    <t>87035000</t>
  </si>
  <si>
    <t>Hybride non rechargeable diesel neuf et usagé</t>
  </si>
  <si>
    <t>87036010</t>
  </si>
  <si>
    <t>Hybride  rechargeable essence neuf</t>
  </si>
  <si>
    <t>87036090</t>
  </si>
  <si>
    <t>Hybride  rechargeable essence usagé</t>
  </si>
  <si>
    <t>87037000</t>
  </si>
  <si>
    <t>Hybride  rechargeable diesel neuf et usagé</t>
  </si>
  <si>
    <t>87038010</t>
  </si>
  <si>
    <t>100 % electrique neuf</t>
  </si>
  <si>
    <t>87038090</t>
  </si>
  <si>
    <t>100 % electrique usagé</t>
  </si>
  <si>
    <t>Les données sont issues du commerce extérieur de la douane francaise pour tous les graphes, excepté dans la figure 3 et l'annexe ou les données d'Eurostat ont été mobilisées et dans le graphe 7 ou les données du DSES ont été mobilisées pour les immatriculation.</t>
  </si>
  <si>
    <t>Source : DGDDI/DSECE (importations nettes) et SDES (immatriculations).</t>
  </si>
  <si>
    <t xml:space="preserve">Divers, Afrique et Proche et Moyen-Orient </t>
  </si>
  <si>
    <t>1) Évolution des importations et exportations de voitures de la France entre les 1ers semestres 2017 et 2023 (en milliers de voitures)</t>
  </si>
  <si>
    <t>Importations (en milliers de voitures)</t>
  </si>
  <si>
    <t>Exportations (en milliers de voitures)</t>
  </si>
  <si>
    <t>2) Répartition des importations et des exportations de voitures de la France par type de motorisation (en % du  nombre de voitures)</t>
  </si>
  <si>
    <t>3) Répartition des importations et des exportations de voitures de l'Union Européenne par type de motorisation (en % du  nombre de voitures)</t>
  </si>
  <si>
    <t xml:space="preserve">4) Répartition des importations de voitures électriques de la France par région d'origine (en % du nombre de voitures)   </t>
  </si>
  <si>
    <t xml:space="preserve">5) Répartition des exportations de voitures électriques de la France par région de destination (en % du nombre de voitures)   </t>
  </si>
  <si>
    <t xml:space="preserve">6) Variations des importations, des exportations et du solde des voitures de la France par type de motorisation (en milliards d’euros) entre le 1er semestre 2017 et le 1er semestre 2023 </t>
  </si>
  <si>
    <t xml:space="preserve">7)Évolution des immatriculations de voitures électriques neuves et des importations nettes de voitures électriques neuves (en nombre de voitures) </t>
  </si>
  <si>
    <t xml:space="preserve">Annexe: Part des importations et des exportations de voitures électriques et hybrides  dans le total des importations et exportations de voitures (en % du nombre d’unités) de l’Italie, l’Espagne, la France, l’Allemagne et l’UE </t>
  </si>
  <si>
    <t xml:space="preserve">Libellés auto suffisants des NC8 des voitures </t>
  </si>
  <si>
    <t>Libellés des NC8 :</t>
  </si>
  <si>
    <t>Voitures de tourisme et autres véhicules principalement conçus pour le transport de personnes, y.c. les voitures du type break et les voitures de course, uniquement à moteur à piston alternatif à allumage par étincelles (moteur à explosion), d'une cylindrée &lt;= 1000 cm³, neufs (sauf véhicules pour se déplacer sur la neige et autres véhicules spéciaux du n° 8703 10)</t>
  </si>
  <si>
    <t>Voitures de tourisme et autres véhicules principalement conçus pour le transport de personnes, y.c. les voitures du type break et les voitures de course, uniquement à moteur à piston alternatif à allumage par étincelles (moteur à explosion), d'une cylindrée &lt;= 1000 cm³, usagés (sauf véhicules pour se déplacer sur la neige et autres véhicules spéciaux du n° 8703 10)</t>
  </si>
  <si>
    <t>Voitures de tourisme et autres véhicules principalement conçus pour le transport de personnes, y.c. les voitures du type break et les voitures de course, uniquement à moteur à piston alternatif à allumage par étincelles (moteur à explosion), d'une cylindrée &gt; 1000 cm³ mais &lt;= 1500 cm³, neufs (sauf véhicules pour se déplacer sur la neige et autres véhicules spéciaux du n° 8703 10)</t>
  </si>
  <si>
    <t>Voitures de tourisme et autres véhicules principalement conçus pour le transport de personnes, y.c. les voitures du type break et les voitures de course, uniquement à moteur à piston alternatif à allumage par étincelles (moteur à explosion), d'une cylindrée &gt; 1000 cm³ mais &lt;= 1500 cm³, usagés (sauf véhicules pour se déplacer sur la neige et autres véhicules spéciaux du n° 8703 10)</t>
  </si>
  <si>
    <t>Caravanes automotrices uniquement à moteur à piston alternatif à allumage par étincelles (moteur à explosion), d'une cylindrée &gt; 1500 cm³ mais &lt;= 3000 cm³, neuves (sauf véhicules pour se déplacer sur la neige et autres véhicules spéciaux du n° 8703 10)</t>
  </si>
  <si>
    <t>Voitures de tourisme et autres véhicules principalement conçus pour le transport de personnes, y.c. les voitures du type break et les voitures de course, uniquement à moteur à piston alternatif à allumage par étincelles (moteur à explosion), d'une cylindrée &gt; 1500 cm³ mais &lt;= 3000 cm³, neufs (sauf caravane automotrice et véhicules pour se déplacer sur la neige et autres véhicules spéciaux du n° 8703 10)</t>
  </si>
  <si>
    <t>Voitures de tourisme et autres véhicules principalement conçus pour le transport de personnes, y.c. les voitures du type break et les voitures de course, uniquement à moteur à piston alternatif à allumage par étincelles (moteur à explosion), d'une cylindrée &gt; 1500 cm³ mais &lt;= 3000 cm³, usagés (sauf véhicules pour se déplacer sur la neige et autres véhicules spéciaux du n° 8703 10)</t>
  </si>
  <si>
    <t>Voitures de tourisme et autres véhicules principalement conçus pour le transport de personnes, y.c. les voitures du type break et les voitures de course, uniquement à moteur à piston alternatif à allumage par étincelles (moteur à explosion), d'une cylindrée &gt; 3000 cm³, neufs (sauf véhicules pour se déplacer sur la neige et autres véhicules spéciaux du n° 8703 10)</t>
  </si>
  <si>
    <t>Voitures de tourisme et autres véhicules principalement conçus pour le transport de personnes, y.c. les voitures du type break et les voitures de course, uniquement à moteur à piston alternatif à allumage par étincelles (moteur à explosion), d'une cylindrée &gt; 3000 cm³, usagés (sauf véhicules pour se déplacer sur la neige et autres véhicules spéciaux du n° 8703 10)</t>
  </si>
  <si>
    <t>Voitures de tourisme et autres véhicules, uniquement à moteur à piston à allumage par compression (moteur diesel ou semi-diesel), principalement conçus pour le transport de personnes, y.c. les voitures du type break, d'une cylindrée &lt;= 1500 cm³, neufs (sauf véhicules pour se déplacer sur la neige et autres véhicules spéciaux du n° 8703 10)</t>
  </si>
  <si>
    <t>Voitures de tourisme et autres véhicules, uniquement à moteur à piston à allumage par compression (moteur diesel ou semi-diesel), principalement conçus pour le transport de personnes, y.c. les voitures du type break, d'une cylindrée &lt;= 1500 cm³, usagés (sauf véhicules pour se déplacer sur la neige et autres véhicules spéciaux du n° 8703 10)</t>
  </si>
  <si>
    <t>Caravanes automotrices, uniquement à moteur à piston à allumage par compression (moteur diesel ou semi-diesel), d'une cylindrée &gt; 1500 cm³ mais &lt;= 2500 cm³, neuves (sauf véhicules pour se déplacer sur la neige et autres véhicules spéciaux du n° 8703 10)</t>
  </si>
  <si>
    <t>Voitures de tourisme et autres véhicules, uniquement à moteur à piston à allumage par compression (moteur diesel ou semi-diesel), principalement conçus pour le transport de personnes, y.c. les voitures du type break, d'une cylindrée &gt; 1500 cm³ mais &lt;= 2500 cm³, neufs (sauf caravanes automotrices, véhicules pour se déplacer sur la neige et autres véhicules spéciaux du n° 8703 10)</t>
  </si>
  <si>
    <t>Voitures de tourisme et autres véhicules, uniquement à moteur à piston à allumage par compression (moteur diesel ou semi-diesel), principalement conçus pour le transport de personnes, y.c. les voitures du type break, d'une cylindrée &gt; 1500 cm³ mais &lt;= 2500 cm³, usagés (sauf véhicules pour se déplacer sur la neige et autres véhicules spéciaux du n° 8703 10)</t>
  </si>
  <si>
    <t>Caravanes automotrices, uniquement à moteur à piston à allumage par compression (moteur diesel ou semi-diesel), d'une cylindrée &gt; 2500 cm³, neuves (sauf véhicules pour se déplacer sur la neige et autres véhicules spéciaux du n° 8703 10)</t>
  </si>
  <si>
    <t>Voitures de tourisme et autres véhicules, uniquement à moteur à piston à allumage par compression (moteur diesel ou semi-diesel), principalement conçus pour le transport de personnes, y.c. les voitures du type break, d'une cylindrée &gt; 2500 cm³, neufs (sauf caravanes automotrices, véhicules pour se déplacer sur la neige et autres véhicules spéciaux du n° 8703 10)</t>
  </si>
  <si>
    <t>Voitures de tourisme et autres véhicules, uniquement à moteur à piston à allumage par compression (moteur diesel ou semi-diesel), principalement conçus pour le transport de personnes, y.c. les voitures du type break, d'une cylindrée &gt; 2500 cm³, usagés (sauf véhicules pour se déplacer sur la neige et autres véhicules spéciaux du n° 8703 10)</t>
  </si>
  <si>
    <t>Voitures de tourisme et autres véhicules automobiles principalement conçus pour le transport de moins de 10 personnes, y compris les voitures du type (break) et les voitures de course, équipés à la fois, pour la propulsion, d’un moteur à piston alternatif à allumage par étincelles et d’un moteur électrique, neufs (à l’exclusion des véhicules pour se déplacer sur la neige et autres véhicules spéciaux de la sous-position 8703.10 ainsi que des véhicules hybrides rechargeables)</t>
  </si>
  <si>
    <t>Voitures de tourisme et autres véhicules automobiles principalement conçus pour le transport de moins de 10 personnes, y compris les voitures du type (break) et les voitures de course, équipés à la fois, pour la propulsion, d’un moteur à piston alternatif à allumage par étincelles et d’un moteur électrique, usagés (à l’exclusion des véhicules pour se déplacer sur la neige et autres véhicules spéciaux de la sous-position 8703.10 ainsi que des véhicules hybrides rechargeables)</t>
  </si>
  <si>
    <t>Voitures de tourisme et autres véhicules automobiles principalement conçus pour le transport de moins de 10 personnes, y compris les voitures du type (break) et les voitures de course, équipés à la fois, pour la propulsion, d’un moteur diesel et d’un moteur électrique (à l’exclusion des véhicules pour se déplacer sur la neige et autres véhicules spéciaux de la sous-position 8703.10 ainsi que des véhicules hybrides rechargeables)</t>
  </si>
  <si>
    <t>Voitures de tourisme et autres véhicules automobiles principalement conçus pour le transport de moins de 10 personnes, y compris les voitures du type (break) et les voitures de course, équipés à la fois, pour la propulsion, d’un moteur à piston alternatif à allumage par étincelles et d’un moteur électrique, pouvant être chargés par branchement à une source externe d’alimentation électrique, neufs (à l’exclusion des véhicules pour se déplacer sur la neige et autres véhicules spéciaux de la sous-position 8703.10)</t>
  </si>
  <si>
    <t>Voitures de tourisme et autres véhicules automobiles principalement conçus pour le transport de moins de 10 personnes, y compris les voitures du type (break) et les voitures de course, équipés à la fois, pour la propulsion, d’un moteur à piston alternatif à allumage par étincelles et d’un moteur électrique, pouvant être chargés par branchement à une source externe d’alimentation électrique, usagés (à l’exclusion des véhicules pour se déplacer sur la neige et autres véhicules spéciaux de la sous-position 8703.10)</t>
  </si>
  <si>
    <t>Voitures de tourisme et autres véhicules automobiles principalement conçus pour le transport de moins de 10 personnes, y compris les voitures du type (break) et les voitures de course, équipés à la fois, pour la propulsion, d’un moteur diesel et d’un moteur électrique, pouvant être chargés par branchement à une source externe d’alimentation électrique (à l’exclusion des véhicules pour se déplacer sur la neige et autres véhicules spéciaux de la sous-position 8703.10)</t>
  </si>
  <si>
    <t>Voitures de tourisme et autres véhicules automobiles principalement conçus pour le transport de moins de 10 personnes, y compris les voitures du type (break) et les voitures de course, équipés uniquement, pour la propulsion, d’un moteur électrique, neufs (à l’exclusion des véhicules pour se déplacer sur la neige et autres véhicules spéciaux de la sous-position 8703.10)</t>
  </si>
  <si>
    <t>Voitures de tourisme et autres véhicules automobiles principalement conçus pour le transport de moins de 10 personnes, y compris les voitures du type (break) et les voitures de course, équipés uniquement, pour la propulsion, d’un moteur électrique, usagés (à l’exclusion des véhicules pour se déplacer sur la neige et autres véhicules spéciaux de la sous-position 8703.10)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</si>
</sst>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 _€_-;\-* #,##0.00\ _€_-;_-* &quot;-&quot;??\ _€_-;_-@_-"/>
    <numFmt numFmtId="164" formatCode="_-* #,##0\ _€_-;\-* #,##0\ _€_-;_-* &quot;-&quot;??\ _€_-;_-@_-"/>
  </numFmts>
  <fonts count="15"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sz val="11"/>
      <name val="Arial"/>
      <charset val="238"/>
    </font>
    <font>
      <sz val="11"/>
      <color indexed="8"/>
      <name val="Calibri"/>
      <family val="2"/>
      <scheme val="minor"/>
    </font>
    <font>
      <sz val="11"/>
      <name val="Calibri"/>
      <family val="2"/>
      <scheme val="minor"/>
    </font>
    <font>
      <sz val="9"/>
      <color rgb="FF273467"/>
      <name val="Marianne"/>
    </font>
    <font>
      <sz val="8"/>
      <color theme="1"/>
      <name val="Marianne"/>
    </font>
    <font>
      <sz val="10"/>
      <name val="Marianne"/>
    </font>
    <font>
      <b/>
      <sz val="10"/>
      <color theme="1"/>
      <name val="Arial"/>
      <family val="2"/>
    </font>
    <font>
      <sz val="11"/>
      <color indexed="8"/>
      <name val="Calibri"/>
      <family val="2"/>
    </font>
    <font>
      <sz val="10"/>
      <color indexed="8"/>
      <name val="Marianne"/>
    </font>
    <font>
      <b/>
      <sz val="11"/>
      <color indexed="8"/>
      <name val="Calibri"/>
      <family val="2"/>
    </font>
    <font>
      <sz val="10"/>
      <name val="Arial"/>
      <family val="2"/>
    </font>
  </fonts>
  <fills count="8">
    <fill>
      <patternFill patternType="none"/>
    </fill>
    <fill>
      <patternFill patternType="gray125"/>
    </fill>
    <fill>
      <patternFill patternType="solid">
        <fgColor theme="0" tint="-0.14999847407452621"/>
        <bgColor indexed="64"/>
      </patternFill>
    </fill>
    <fill>
      <patternFill patternType="solid">
        <fgColor indexed="22"/>
        <bgColor indexed="0"/>
      </patternFill>
    </fill>
    <fill>
      <patternFill patternType="solid">
        <fgColor theme="0" tint="-0.249977111117893"/>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9" tint="0.5999938962981048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applyNumberFormat="0" applyFill="0" applyBorder="0" applyAlignment="0" applyProtection="0"/>
    <xf numFmtId="0" fontId="4" fillId="0" borderId="0"/>
    <xf numFmtId="0" fontId="5" fillId="0" borderId="0"/>
  </cellStyleXfs>
  <cellXfs count="44">
    <xf numFmtId="0" fontId="0" fillId="0" borderId="0" xfId="0"/>
    <xf numFmtId="43" fontId="0" fillId="0" borderId="0" xfId="1" applyFont="1"/>
    <xf numFmtId="0" fontId="3" fillId="0" borderId="0" xfId="3"/>
    <xf numFmtId="0" fontId="7" fillId="0" borderId="0" xfId="0" applyFont="1"/>
    <xf numFmtId="0" fontId="8" fillId="0" borderId="0" xfId="0" applyFont="1" applyAlignment="1">
      <alignment vertical="center"/>
    </xf>
    <xf numFmtId="164" fontId="0" fillId="0" borderId="0" xfId="0" applyNumberFormat="1"/>
    <xf numFmtId="0" fontId="2" fillId="0" borderId="1" xfId="0" applyFont="1" applyFill="1" applyBorder="1"/>
    <xf numFmtId="0" fontId="0" fillId="0" borderId="1" xfId="0" applyFill="1" applyBorder="1"/>
    <xf numFmtId="0" fontId="0" fillId="0" borderId="1" xfId="0" applyFill="1" applyBorder="1" applyAlignment="1">
      <alignment horizontal="left"/>
    </xf>
    <xf numFmtId="0" fontId="9" fillId="0" borderId="0" xfId="0" applyFont="1" applyFill="1" applyBorder="1"/>
    <xf numFmtId="0" fontId="0" fillId="0" borderId="2" xfId="0" applyFill="1" applyBorder="1" applyAlignment="1">
      <alignment horizontal="left"/>
    </xf>
    <xf numFmtId="0" fontId="0" fillId="0" borderId="0" xfId="0" applyFill="1" applyBorder="1" applyAlignment="1">
      <alignment horizontal="left"/>
    </xf>
    <xf numFmtId="164" fontId="0" fillId="0" borderId="1" xfId="1" applyNumberFormat="1" applyFont="1" applyFill="1" applyBorder="1"/>
    <xf numFmtId="3" fontId="12" fillId="0" borderId="1" xfId="5" applyNumberFormat="1" applyFont="1" applyFill="1" applyBorder="1"/>
    <xf numFmtId="3" fontId="12" fillId="0" borderId="0" xfId="5" applyNumberFormat="1" applyFont="1" applyFill="1" applyBorder="1"/>
    <xf numFmtId="164" fontId="0" fillId="0" borderId="0" xfId="1" applyNumberFormat="1" applyFont="1" applyFill="1" applyBorder="1"/>
    <xf numFmtId="1" fontId="2" fillId="0" borderId="1" xfId="0" applyNumberFormat="1" applyFont="1" applyFill="1" applyBorder="1"/>
    <xf numFmtId="164" fontId="0" fillId="0" borderId="1" xfId="0" applyNumberFormat="1" applyFill="1" applyBorder="1"/>
    <xf numFmtId="0" fontId="6" fillId="0" borderId="1" xfId="0" applyFont="1" applyFill="1" applyBorder="1" applyAlignment="1">
      <alignment wrapText="1"/>
    </xf>
    <xf numFmtId="0" fontId="0" fillId="0" borderId="0" xfId="0" applyFill="1" applyBorder="1"/>
    <xf numFmtId="0" fontId="11" fillId="3" borderId="1" xfId="0" applyFont="1" applyFill="1" applyBorder="1" applyAlignment="1">
      <alignment horizontal="center" vertical="center"/>
    </xf>
    <xf numFmtId="0" fontId="11" fillId="3" borderId="1" xfId="0" applyFont="1" applyFill="1" applyBorder="1" applyAlignment="1">
      <alignment horizontal="center" vertical="center" wrapText="1"/>
    </xf>
    <xf numFmtId="0" fontId="13" fillId="2" borderId="1" xfId="0" applyFont="1" applyFill="1" applyBorder="1" applyAlignment="1">
      <alignment wrapText="1"/>
    </xf>
    <xf numFmtId="0" fontId="11" fillId="2" borderId="1" xfId="0" applyFont="1" applyFill="1" applyBorder="1" applyAlignment="1">
      <alignment wrapText="1"/>
    </xf>
    <xf numFmtId="0" fontId="11" fillId="4" borderId="1" xfId="0" applyFont="1" applyFill="1" applyBorder="1" applyAlignment="1">
      <alignment wrapText="1"/>
    </xf>
    <xf numFmtId="0" fontId="11" fillId="5" borderId="1" xfId="0" applyFont="1" applyFill="1" applyBorder="1" applyAlignment="1">
      <alignment wrapText="1"/>
    </xf>
    <xf numFmtId="0" fontId="11" fillId="6" borderId="1" xfId="0" applyFont="1" applyFill="1" applyBorder="1" applyAlignment="1">
      <alignment wrapText="1"/>
    </xf>
    <xf numFmtId="0" fontId="11" fillId="7" borderId="1" xfId="0" applyFont="1" applyFill="1" applyBorder="1" applyAlignment="1">
      <alignment wrapText="1"/>
    </xf>
    <xf numFmtId="0" fontId="0" fillId="0" borderId="0" xfId="0" applyFill="1"/>
    <xf numFmtId="164" fontId="0" fillId="0" borderId="0" xfId="0" applyNumberFormat="1" applyFill="1"/>
    <xf numFmtId="0" fontId="2" fillId="0" borderId="1" xfId="0" applyFont="1" applyFill="1" applyBorder="1" applyAlignment="1">
      <alignment horizontal="left"/>
    </xf>
    <xf numFmtId="164" fontId="2" fillId="0" borderId="1" xfId="0" applyNumberFormat="1" applyFont="1" applyFill="1" applyBorder="1"/>
    <xf numFmtId="0" fontId="8" fillId="0" borderId="0" xfId="0" applyFont="1" applyFill="1" applyAlignment="1">
      <alignment vertical="center"/>
    </xf>
    <xf numFmtId="9" fontId="0" fillId="0" borderId="1" xfId="2" applyFont="1" applyFill="1" applyBorder="1"/>
    <xf numFmtId="9" fontId="0" fillId="0" borderId="0" xfId="0" applyNumberFormat="1" applyFill="1"/>
    <xf numFmtId="9" fontId="0" fillId="0" borderId="0" xfId="2" applyFont="1" applyFill="1" applyBorder="1"/>
    <xf numFmtId="0" fontId="10" fillId="0" borderId="1" xfId="0" applyFont="1" applyFill="1" applyBorder="1"/>
    <xf numFmtId="0" fontId="10" fillId="0" borderId="1" xfId="0" applyFont="1" applyFill="1" applyBorder="1" applyAlignment="1">
      <alignment horizontal="left"/>
    </xf>
    <xf numFmtId="0" fontId="12" fillId="0" borderId="1" xfId="5" applyFont="1" applyFill="1" applyBorder="1" applyAlignment="1">
      <alignment horizontal="center" wrapText="1"/>
    </xf>
    <xf numFmtId="0" fontId="2" fillId="0" borderId="0" xfId="0" applyFont="1" applyFill="1"/>
    <xf numFmtId="0" fontId="2" fillId="0" borderId="0" xfId="0" applyFont="1"/>
    <xf numFmtId="0" fontId="14" fillId="0" borderId="1" xfId="0" applyFont="1" applyFill="1" applyBorder="1"/>
    <xf numFmtId="9" fontId="14" fillId="0" borderId="1" xfId="2" applyFont="1" applyFill="1" applyBorder="1"/>
    <xf numFmtId="0" fontId="14" fillId="0" borderId="0" xfId="0" applyFont="1" applyFill="1"/>
  </cellXfs>
  <cellStyles count="6">
    <cellStyle name="Lien hypertexte" xfId="3" builtinId="8"/>
    <cellStyle name="Milliers" xfId="1" builtinId="3"/>
    <cellStyle name="Normal" xfId="0" builtinId="0"/>
    <cellStyle name="Normal 2" xfId="5"/>
    <cellStyle name="Normal 3" xfId="4"/>
    <cellStyle name="Pourcentag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tabSelected="1" workbookViewId="0">
      <selection activeCell="A6" sqref="A6"/>
    </sheetView>
  </sheetViews>
  <sheetFormatPr baseColWidth="10" defaultRowHeight="15" x14ac:dyDescent="0.25"/>
  <cols>
    <col min="1" max="1" width="41.28515625" customWidth="1"/>
    <col min="2" max="2" width="105.28515625" customWidth="1"/>
  </cols>
  <sheetData>
    <row r="1" spans="1:2" x14ac:dyDescent="0.25">
      <c r="A1" t="s">
        <v>0</v>
      </c>
    </row>
    <row r="2" spans="1:2" x14ac:dyDescent="0.25">
      <c r="A2" t="s">
        <v>17</v>
      </c>
    </row>
    <row r="4" spans="1:2" x14ac:dyDescent="0.25">
      <c r="A4" t="s">
        <v>1</v>
      </c>
    </row>
    <row r="5" spans="1:2" x14ac:dyDescent="0.25">
      <c r="A5" s="2" t="s">
        <v>3</v>
      </c>
      <c r="B5" t="s">
        <v>54</v>
      </c>
    </row>
    <row r="6" spans="1:2" x14ac:dyDescent="0.25">
      <c r="A6" s="2" t="s">
        <v>4</v>
      </c>
      <c r="B6" t="s">
        <v>26</v>
      </c>
    </row>
    <row r="7" spans="1:2" x14ac:dyDescent="0.25">
      <c r="A7" s="2" t="s">
        <v>5</v>
      </c>
      <c r="B7" t="s">
        <v>29</v>
      </c>
    </row>
    <row r="8" spans="1:2" x14ac:dyDescent="0.25">
      <c r="A8" s="2" t="s">
        <v>6</v>
      </c>
      <c r="B8" t="s">
        <v>37</v>
      </c>
    </row>
    <row r="9" spans="1:2" x14ac:dyDescent="0.25">
      <c r="A9" s="2" t="s">
        <v>7</v>
      </c>
      <c r="B9" t="s">
        <v>38</v>
      </c>
    </row>
    <row r="10" spans="1:2" x14ac:dyDescent="0.25">
      <c r="A10" s="2" t="s">
        <v>10</v>
      </c>
      <c r="B10" t="s">
        <v>43</v>
      </c>
    </row>
    <row r="11" spans="1:2" x14ac:dyDescent="0.25">
      <c r="A11" s="2" t="s">
        <v>16</v>
      </c>
      <c r="B11" t="s">
        <v>48</v>
      </c>
    </row>
    <row r="12" spans="1:2" x14ac:dyDescent="0.25">
      <c r="A12" s="2" t="s">
        <v>53</v>
      </c>
      <c r="B12" t="s">
        <v>52</v>
      </c>
    </row>
    <row r="13" spans="1:2" x14ac:dyDescent="0.25">
      <c r="A13" s="2" t="s">
        <v>113</v>
      </c>
      <c r="B13" t="s">
        <v>112</v>
      </c>
    </row>
    <row r="14" spans="1:2" x14ac:dyDescent="0.25">
      <c r="A14" s="2"/>
      <c r="B14" s="3"/>
    </row>
    <row r="15" spans="1:2" x14ac:dyDescent="0.25">
      <c r="A15" t="s">
        <v>2</v>
      </c>
    </row>
    <row r="16" spans="1:2" x14ac:dyDescent="0.25">
      <c r="A16" t="s">
        <v>99</v>
      </c>
    </row>
  </sheetData>
  <hyperlinks>
    <hyperlink ref="A11" location="'Figure 7'!A1" display="Figure 7:"/>
    <hyperlink ref="A5" location="'Figure 1'!A1" display="Figure 1 :"/>
    <hyperlink ref="A6" location="'Figure 2'!A1" display="Figure 2 :"/>
    <hyperlink ref="A7" location="'Figure 3'!A1" display="Figure 3 :"/>
    <hyperlink ref="A8" location="'Figure 4'!A1" display="Figure 4 :"/>
    <hyperlink ref="A9" location="'Figure 5'!A1" display="Figure 5 :"/>
    <hyperlink ref="A10" location="'FIgure 6'!A1" display="Figure 6 :"/>
    <hyperlink ref="A13" location="'Libellés des NC8'!A1" display="Libellés des NC8 :"/>
    <hyperlink ref="A12" location="Annexe!A1" display="Annexe :"/>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workbookViewId="0"/>
  </sheetViews>
  <sheetFormatPr baseColWidth="10" defaultRowHeight="15" x14ac:dyDescent="0.25"/>
  <cols>
    <col min="1" max="1" width="11.28515625" customWidth="1"/>
    <col min="2" max="2" width="148.85546875" customWidth="1"/>
    <col min="3" max="3" width="23.28515625" customWidth="1"/>
    <col min="4" max="4" width="20.140625" customWidth="1"/>
  </cols>
  <sheetData>
    <row r="1" spans="1:4" ht="30" x14ac:dyDescent="0.25">
      <c r="A1" s="20" t="s">
        <v>59</v>
      </c>
      <c r="B1" s="20" t="s">
        <v>60</v>
      </c>
      <c r="C1" s="21" t="s">
        <v>61</v>
      </c>
      <c r="D1" s="21" t="s">
        <v>62</v>
      </c>
    </row>
    <row r="2" spans="1:4" ht="45" x14ac:dyDescent="0.25">
      <c r="A2" s="22">
        <v>87032110</v>
      </c>
      <c r="B2" s="22" t="s">
        <v>114</v>
      </c>
      <c r="C2" s="23" t="s">
        <v>63</v>
      </c>
      <c r="D2" s="23" t="s">
        <v>21</v>
      </c>
    </row>
    <row r="3" spans="1:4" ht="45" x14ac:dyDescent="0.25">
      <c r="A3" s="22" t="s">
        <v>64</v>
      </c>
      <c r="B3" s="22" t="s">
        <v>115</v>
      </c>
      <c r="C3" s="23" t="s">
        <v>65</v>
      </c>
      <c r="D3" s="23" t="s">
        <v>21</v>
      </c>
    </row>
    <row r="4" spans="1:4" ht="45" x14ac:dyDescent="0.25">
      <c r="A4" s="22" t="s">
        <v>66</v>
      </c>
      <c r="B4" s="22" t="s">
        <v>116</v>
      </c>
      <c r="C4" s="23" t="s">
        <v>63</v>
      </c>
      <c r="D4" s="23" t="s">
        <v>21</v>
      </c>
    </row>
    <row r="5" spans="1:4" ht="45" x14ac:dyDescent="0.25">
      <c r="A5" s="22" t="s">
        <v>67</v>
      </c>
      <c r="B5" s="22" t="s">
        <v>117</v>
      </c>
      <c r="C5" s="23" t="s">
        <v>65</v>
      </c>
      <c r="D5" s="23" t="s">
        <v>21</v>
      </c>
    </row>
    <row r="6" spans="1:4" ht="30" x14ac:dyDescent="0.25">
      <c r="A6" s="22" t="s">
        <v>68</v>
      </c>
      <c r="B6" s="22" t="s">
        <v>118</v>
      </c>
      <c r="C6" s="23" t="s">
        <v>63</v>
      </c>
      <c r="D6" s="23" t="s">
        <v>21</v>
      </c>
    </row>
    <row r="7" spans="1:4" ht="45" x14ac:dyDescent="0.25">
      <c r="A7" s="22" t="s">
        <v>69</v>
      </c>
      <c r="B7" s="22" t="s">
        <v>119</v>
      </c>
      <c r="C7" s="23" t="s">
        <v>65</v>
      </c>
      <c r="D7" s="23" t="s">
        <v>21</v>
      </c>
    </row>
    <row r="8" spans="1:4" ht="45" x14ac:dyDescent="0.25">
      <c r="A8" s="22" t="s">
        <v>70</v>
      </c>
      <c r="B8" s="22" t="s">
        <v>120</v>
      </c>
      <c r="C8" s="23" t="s">
        <v>65</v>
      </c>
      <c r="D8" s="23" t="s">
        <v>21</v>
      </c>
    </row>
    <row r="9" spans="1:4" ht="45" x14ac:dyDescent="0.25">
      <c r="A9" s="22" t="s">
        <v>71</v>
      </c>
      <c r="B9" s="22" t="s">
        <v>121</v>
      </c>
      <c r="C9" s="23" t="s">
        <v>63</v>
      </c>
      <c r="D9" s="23" t="s">
        <v>21</v>
      </c>
    </row>
    <row r="10" spans="1:4" ht="45" x14ac:dyDescent="0.25">
      <c r="A10" s="22" t="s">
        <v>72</v>
      </c>
      <c r="B10" s="22" t="s">
        <v>122</v>
      </c>
      <c r="C10" s="23" t="s">
        <v>65</v>
      </c>
      <c r="D10" s="23" t="s">
        <v>21</v>
      </c>
    </row>
    <row r="11" spans="1:4" ht="45" x14ac:dyDescent="0.25">
      <c r="A11" s="24" t="s">
        <v>73</v>
      </c>
      <c r="B11" s="24" t="s">
        <v>123</v>
      </c>
      <c r="C11" s="24" t="s">
        <v>74</v>
      </c>
      <c r="D11" s="24" t="s">
        <v>20</v>
      </c>
    </row>
    <row r="12" spans="1:4" ht="45" x14ac:dyDescent="0.25">
      <c r="A12" s="24" t="s">
        <v>75</v>
      </c>
      <c r="B12" s="24" t="s">
        <v>124</v>
      </c>
      <c r="C12" s="24" t="s">
        <v>76</v>
      </c>
      <c r="D12" s="24" t="s">
        <v>20</v>
      </c>
    </row>
    <row r="13" spans="1:4" ht="30" x14ac:dyDescent="0.25">
      <c r="A13" s="24" t="s">
        <v>77</v>
      </c>
      <c r="B13" s="24" t="s">
        <v>125</v>
      </c>
      <c r="C13" s="24" t="s">
        <v>74</v>
      </c>
      <c r="D13" s="24" t="s">
        <v>20</v>
      </c>
    </row>
    <row r="14" spans="1:4" ht="45" x14ac:dyDescent="0.25">
      <c r="A14" s="24" t="s">
        <v>78</v>
      </c>
      <c r="B14" s="24" t="s">
        <v>126</v>
      </c>
      <c r="C14" s="24" t="s">
        <v>74</v>
      </c>
      <c r="D14" s="24" t="s">
        <v>20</v>
      </c>
    </row>
    <row r="15" spans="1:4" ht="45" x14ac:dyDescent="0.25">
      <c r="A15" s="24" t="s">
        <v>79</v>
      </c>
      <c r="B15" s="24" t="s">
        <v>127</v>
      </c>
      <c r="C15" s="24" t="s">
        <v>76</v>
      </c>
      <c r="D15" s="24" t="s">
        <v>20</v>
      </c>
    </row>
    <row r="16" spans="1:4" ht="30" x14ac:dyDescent="0.25">
      <c r="A16" s="24" t="s">
        <v>80</v>
      </c>
      <c r="B16" s="24" t="s">
        <v>128</v>
      </c>
      <c r="C16" s="24" t="s">
        <v>74</v>
      </c>
      <c r="D16" s="24" t="s">
        <v>20</v>
      </c>
    </row>
    <row r="17" spans="1:4" ht="45" x14ac:dyDescent="0.25">
      <c r="A17" s="24" t="s">
        <v>81</v>
      </c>
      <c r="B17" s="24" t="s">
        <v>129</v>
      </c>
      <c r="C17" s="24" t="s">
        <v>74</v>
      </c>
      <c r="D17" s="24" t="s">
        <v>20</v>
      </c>
    </row>
    <row r="18" spans="1:4" ht="45" x14ac:dyDescent="0.25">
      <c r="A18" s="24" t="s">
        <v>82</v>
      </c>
      <c r="B18" s="24" t="s">
        <v>130</v>
      </c>
      <c r="C18" s="24" t="s">
        <v>76</v>
      </c>
      <c r="D18" s="24" t="s">
        <v>20</v>
      </c>
    </row>
    <row r="19" spans="1:4" ht="45" x14ac:dyDescent="0.25">
      <c r="A19" s="25" t="s">
        <v>83</v>
      </c>
      <c r="B19" s="25" t="s">
        <v>131</v>
      </c>
      <c r="C19" s="25" t="s">
        <v>84</v>
      </c>
      <c r="D19" s="25" t="s">
        <v>23</v>
      </c>
    </row>
    <row r="20" spans="1:4" ht="45" x14ac:dyDescent="0.25">
      <c r="A20" s="25" t="s">
        <v>85</v>
      </c>
      <c r="B20" s="25" t="s">
        <v>132</v>
      </c>
      <c r="C20" s="25" t="s">
        <v>86</v>
      </c>
      <c r="D20" s="25" t="s">
        <v>23</v>
      </c>
    </row>
    <row r="21" spans="1:4" ht="45" x14ac:dyDescent="0.25">
      <c r="A21" s="25" t="s">
        <v>87</v>
      </c>
      <c r="B21" s="25" t="s">
        <v>133</v>
      </c>
      <c r="C21" s="25" t="s">
        <v>88</v>
      </c>
      <c r="D21" s="25" t="s">
        <v>23</v>
      </c>
    </row>
    <row r="22" spans="1:4" ht="60" x14ac:dyDescent="0.25">
      <c r="A22" s="26" t="s">
        <v>89</v>
      </c>
      <c r="B22" s="26" t="s">
        <v>134</v>
      </c>
      <c r="C22" s="26" t="s">
        <v>90</v>
      </c>
      <c r="D22" s="26" t="s">
        <v>22</v>
      </c>
    </row>
    <row r="23" spans="1:4" ht="60" x14ac:dyDescent="0.25">
      <c r="A23" s="26" t="s">
        <v>91</v>
      </c>
      <c r="B23" s="26" t="s">
        <v>135</v>
      </c>
      <c r="C23" s="26" t="s">
        <v>92</v>
      </c>
      <c r="D23" s="26" t="s">
        <v>22</v>
      </c>
    </row>
    <row r="24" spans="1:4" ht="45" x14ac:dyDescent="0.25">
      <c r="A24" s="26" t="s">
        <v>93</v>
      </c>
      <c r="B24" s="26" t="s">
        <v>136</v>
      </c>
      <c r="C24" s="26" t="s">
        <v>94</v>
      </c>
      <c r="D24" s="26" t="s">
        <v>22</v>
      </c>
    </row>
    <row r="25" spans="1:4" ht="45" x14ac:dyDescent="0.25">
      <c r="A25" s="27" t="s">
        <v>95</v>
      </c>
      <c r="B25" s="27" t="s">
        <v>137</v>
      </c>
      <c r="C25" s="27" t="s">
        <v>96</v>
      </c>
      <c r="D25" s="27" t="s">
        <v>19</v>
      </c>
    </row>
    <row r="26" spans="1:4" ht="45" x14ac:dyDescent="0.25">
      <c r="A26" s="27" t="s">
        <v>97</v>
      </c>
      <c r="B26" s="27" t="s">
        <v>138</v>
      </c>
      <c r="C26" s="27" t="s">
        <v>98</v>
      </c>
      <c r="D26" s="27" t="s">
        <v>19</v>
      </c>
    </row>
    <row r="28" spans="1:4" x14ac:dyDescent="0.25">
      <c r="A28" s="4" t="s">
        <v>25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workbookViewId="0">
      <selection activeCell="N28" activeCellId="1" sqref="N25 N28:N29"/>
    </sheetView>
  </sheetViews>
  <sheetFormatPr baseColWidth="10" defaultRowHeight="15" x14ac:dyDescent="0.25"/>
  <cols>
    <col min="1" max="1" width="23.7109375" style="28" customWidth="1"/>
    <col min="2" max="5" width="16.28515625" style="28" bestFit="1" customWidth="1"/>
    <col min="6" max="16384" width="11.42578125" style="28"/>
  </cols>
  <sheetData>
    <row r="1" spans="1:14" x14ac:dyDescent="0.25">
      <c r="A1" s="39" t="s">
        <v>102</v>
      </c>
    </row>
    <row r="3" spans="1:14" x14ac:dyDescent="0.25">
      <c r="A3" s="28" t="s">
        <v>103</v>
      </c>
    </row>
    <row r="4" spans="1:14" x14ac:dyDescent="0.25">
      <c r="A4" s="7"/>
      <c r="B4" s="6" t="s">
        <v>18</v>
      </c>
      <c r="C4" s="6" t="s">
        <v>15</v>
      </c>
    </row>
    <row r="5" spans="1:14" x14ac:dyDescent="0.25">
      <c r="A5" s="8" t="s">
        <v>19</v>
      </c>
      <c r="B5" s="17">
        <v>4.6429999999999998</v>
      </c>
      <c r="C5" s="17">
        <v>169335</v>
      </c>
      <c r="F5" s="29"/>
    </row>
    <row r="6" spans="1:14" x14ac:dyDescent="0.25">
      <c r="A6" s="8" t="s">
        <v>20</v>
      </c>
      <c r="B6" s="17">
        <v>490.48899999999998</v>
      </c>
      <c r="C6" s="17">
        <v>140628</v>
      </c>
      <c r="F6" s="29"/>
    </row>
    <row r="7" spans="1:14" x14ac:dyDescent="0.25">
      <c r="A7" s="8" t="s">
        <v>21</v>
      </c>
      <c r="B7" s="17">
        <v>542.48299999999995</v>
      </c>
      <c r="C7" s="17">
        <v>573434</v>
      </c>
      <c r="F7" s="29"/>
    </row>
    <row r="8" spans="1:14" x14ac:dyDescent="0.25">
      <c r="A8" s="8" t="s">
        <v>22</v>
      </c>
      <c r="B8" s="17">
        <v>2.0630000000000002</v>
      </c>
      <c r="C8" s="17">
        <v>60049</v>
      </c>
      <c r="F8" s="29"/>
    </row>
    <row r="9" spans="1:14" x14ac:dyDescent="0.25">
      <c r="A9" s="8" t="s">
        <v>23</v>
      </c>
      <c r="B9" s="17">
        <v>9.0150000000000006</v>
      </c>
      <c r="C9" s="17">
        <v>95938</v>
      </c>
      <c r="F9" s="29"/>
    </row>
    <row r="10" spans="1:14" x14ac:dyDescent="0.25">
      <c r="A10" s="30" t="s">
        <v>24</v>
      </c>
      <c r="B10" s="31">
        <v>1048.693</v>
      </c>
      <c r="C10" s="31">
        <v>1039384</v>
      </c>
      <c r="F10" s="29"/>
    </row>
    <row r="11" spans="1:14" x14ac:dyDescent="0.25">
      <c r="A11" s="32"/>
    </row>
    <row r="12" spans="1:14" x14ac:dyDescent="0.25">
      <c r="A12" s="28" t="s">
        <v>103</v>
      </c>
    </row>
    <row r="13" spans="1:14" x14ac:dyDescent="0.25">
      <c r="A13" s="7"/>
      <c r="B13" s="6">
        <v>2017</v>
      </c>
      <c r="C13" s="6"/>
      <c r="D13" s="6">
        <v>2018</v>
      </c>
      <c r="E13" s="6"/>
      <c r="F13" s="6">
        <v>2019</v>
      </c>
      <c r="G13" s="6"/>
      <c r="H13" s="6">
        <v>2020</v>
      </c>
      <c r="I13" s="6"/>
      <c r="J13" s="6">
        <v>2021</v>
      </c>
      <c r="K13" s="6"/>
      <c r="L13" s="6">
        <v>2022</v>
      </c>
      <c r="M13" s="6"/>
      <c r="N13" s="6">
        <v>2023</v>
      </c>
    </row>
    <row r="14" spans="1:14" x14ac:dyDescent="0.25">
      <c r="A14" s="7"/>
      <c r="B14" s="6" t="s">
        <v>27</v>
      </c>
      <c r="C14" s="6" t="s">
        <v>28</v>
      </c>
      <c r="D14" s="6" t="s">
        <v>27</v>
      </c>
      <c r="E14" s="6" t="s">
        <v>28</v>
      </c>
      <c r="F14" s="6" t="s">
        <v>27</v>
      </c>
      <c r="G14" s="6" t="s">
        <v>28</v>
      </c>
      <c r="H14" s="6" t="s">
        <v>27</v>
      </c>
      <c r="I14" s="6" t="s">
        <v>28</v>
      </c>
      <c r="J14" s="6" t="s">
        <v>27</v>
      </c>
      <c r="K14" s="6" t="s">
        <v>28</v>
      </c>
      <c r="L14" s="6" t="s">
        <v>27</v>
      </c>
      <c r="M14" s="6" t="s">
        <v>28</v>
      </c>
      <c r="N14" s="6" t="s">
        <v>27</v>
      </c>
    </row>
    <row r="15" spans="1:14" x14ac:dyDescent="0.25">
      <c r="A15" s="8" t="s">
        <v>19</v>
      </c>
      <c r="B15" s="17">
        <v>4.6429999999999998</v>
      </c>
      <c r="C15" s="17">
        <v>4.6109999999999998</v>
      </c>
      <c r="D15" s="17">
        <v>7.7430000000000003</v>
      </c>
      <c r="E15" s="17">
        <v>10.574999999999999</v>
      </c>
      <c r="F15" s="17">
        <v>14.901</v>
      </c>
      <c r="G15" s="17">
        <v>19.091999999999999</v>
      </c>
      <c r="H15" s="17">
        <v>26.945</v>
      </c>
      <c r="I15" s="17">
        <v>52.453000000000003</v>
      </c>
      <c r="J15" s="17">
        <v>72.596000000000004</v>
      </c>
      <c r="K15" s="17">
        <v>80.602999999999994</v>
      </c>
      <c r="L15" s="17">
        <v>83.968000000000004</v>
      </c>
      <c r="M15" s="17">
        <v>110.38500000000001</v>
      </c>
      <c r="N15" s="17">
        <v>169.33500000000001</v>
      </c>
    </row>
    <row r="16" spans="1:14" x14ac:dyDescent="0.25">
      <c r="A16" s="8" t="s">
        <v>20</v>
      </c>
      <c r="B16" s="17">
        <v>490.48899999999998</v>
      </c>
      <c r="C16" s="17">
        <v>412.08100000000002</v>
      </c>
      <c r="D16" s="17">
        <v>440.14600000000002</v>
      </c>
      <c r="E16" s="17">
        <v>385.23599999999999</v>
      </c>
      <c r="F16" s="17">
        <v>393.423</v>
      </c>
      <c r="G16" s="17">
        <v>331.63299999999998</v>
      </c>
      <c r="H16" s="17">
        <v>245.036</v>
      </c>
      <c r="I16" s="17">
        <v>326.77699999999999</v>
      </c>
      <c r="J16" s="17">
        <v>239.60400000000001</v>
      </c>
      <c r="K16" s="17">
        <v>174.80199999999999</v>
      </c>
      <c r="L16" s="17">
        <v>159.37700000000001</v>
      </c>
      <c r="M16" s="17">
        <v>170.02699999999999</v>
      </c>
      <c r="N16" s="17">
        <v>140.62799999999999</v>
      </c>
    </row>
    <row r="17" spans="1:14" x14ac:dyDescent="0.25">
      <c r="A17" s="8" t="s">
        <v>21</v>
      </c>
      <c r="B17" s="17">
        <v>542.48299999999995</v>
      </c>
      <c r="C17" s="17">
        <v>557.10500000000002</v>
      </c>
      <c r="D17" s="17">
        <v>698.10699999999997</v>
      </c>
      <c r="E17" s="17">
        <v>599.07100000000003</v>
      </c>
      <c r="F17" s="17">
        <v>681.61599999999999</v>
      </c>
      <c r="G17" s="17">
        <v>662.15700000000004</v>
      </c>
      <c r="H17" s="17">
        <v>455.92500000000001</v>
      </c>
      <c r="I17" s="17">
        <v>650.69000000000005</v>
      </c>
      <c r="J17" s="17">
        <v>614.77700000000004</v>
      </c>
      <c r="K17" s="17">
        <v>497.73599999999999</v>
      </c>
      <c r="L17" s="17">
        <v>502.19299999999998</v>
      </c>
      <c r="M17" s="17">
        <v>554.75099999999998</v>
      </c>
      <c r="N17" s="17">
        <v>573.43399999999997</v>
      </c>
    </row>
    <row r="18" spans="1:14" x14ac:dyDescent="0.25">
      <c r="A18" s="8" t="s">
        <v>22</v>
      </c>
      <c r="B18" s="17">
        <v>2.0630000000000002</v>
      </c>
      <c r="C18" s="17">
        <v>2.5830000000000002</v>
      </c>
      <c r="D18" s="17">
        <v>3.0739999999999998</v>
      </c>
      <c r="E18" s="17">
        <v>3.669</v>
      </c>
      <c r="F18" s="17">
        <v>8.8350000000000009</v>
      </c>
      <c r="G18" s="17">
        <v>30.96</v>
      </c>
      <c r="H18" s="17">
        <v>14.186</v>
      </c>
      <c r="I18" s="17">
        <v>34.168999999999997</v>
      </c>
      <c r="J18" s="17">
        <v>39.418999999999997</v>
      </c>
      <c r="K18" s="17">
        <v>38.366999999999997</v>
      </c>
      <c r="L18" s="17">
        <v>37.723999999999997</v>
      </c>
      <c r="M18" s="17">
        <v>44.353000000000002</v>
      </c>
      <c r="N18" s="17">
        <v>60.048999999999999</v>
      </c>
    </row>
    <row r="19" spans="1:14" x14ac:dyDescent="0.25">
      <c r="A19" s="8" t="s">
        <v>23</v>
      </c>
      <c r="B19" s="17">
        <v>9.0150000000000006</v>
      </c>
      <c r="C19" s="17">
        <v>11.111000000000001</v>
      </c>
      <c r="D19" s="17">
        <v>15.872999999999999</v>
      </c>
      <c r="E19" s="17">
        <v>13.885</v>
      </c>
      <c r="F19" s="17">
        <v>15.606999999999999</v>
      </c>
      <c r="G19" s="17">
        <v>19.837</v>
      </c>
      <c r="H19" s="17">
        <v>28.312999999999999</v>
      </c>
      <c r="I19" s="17">
        <v>46.935000000000002</v>
      </c>
      <c r="J19" s="17">
        <v>53.274000000000001</v>
      </c>
      <c r="K19" s="17">
        <v>57.143000000000001</v>
      </c>
      <c r="L19" s="17">
        <v>72.820999999999998</v>
      </c>
      <c r="M19" s="17">
        <v>78.585999999999999</v>
      </c>
      <c r="N19" s="17">
        <v>95.938000000000002</v>
      </c>
    </row>
    <row r="20" spans="1:14" x14ac:dyDescent="0.25">
      <c r="A20" s="30" t="s">
        <v>24</v>
      </c>
      <c r="B20" s="31">
        <v>1048.693</v>
      </c>
      <c r="C20" s="31">
        <v>987.49099999999999</v>
      </c>
      <c r="D20" s="31">
        <v>1164.943</v>
      </c>
      <c r="E20" s="31">
        <v>1012.436</v>
      </c>
      <c r="F20" s="31">
        <v>1114.3820000000001</v>
      </c>
      <c r="G20" s="31">
        <v>1063.6790000000001</v>
      </c>
      <c r="H20" s="31">
        <v>770.40499999999997</v>
      </c>
      <c r="I20" s="31">
        <v>1111.0239999999999</v>
      </c>
      <c r="J20" s="31">
        <v>1019.67</v>
      </c>
      <c r="K20" s="31">
        <v>848.65099999999995</v>
      </c>
      <c r="L20" s="31">
        <v>856.08299999999997</v>
      </c>
      <c r="M20" s="31">
        <v>958.10199999999998</v>
      </c>
      <c r="N20" s="31">
        <v>1039.384</v>
      </c>
    </row>
    <row r="22" spans="1:14" x14ac:dyDescent="0.25">
      <c r="A22" s="28" t="s">
        <v>104</v>
      </c>
    </row>
    <row r="23" spans="1:14" x14ac:dyDescent="0.25">
      <c r="A23" s="7"/>
      <c r="B23" s="6">
        <v>2017</v>
      </c>
      <c r="C23" s="6"/>
      <c r="D23" s="6">
        <v>2018</v>
      </c>
      <c r="E23" s="6"/>
      <c r="F23" s="6">
        <v>2019</v>
      </c>
      <c r="G23" s="6"/>
      <c r="H23" s="6">
        <v>2020</v>
      </c>
      <c r="I23" s="6"/>
      <c r="J23" s="6">
        <v>2021</v>
      </c>
      <c r="K23" s="6"/>
      <c r="L23" s="6">
        <v>2022</v>
      </c>
      <c r="M23" s="6"/>
      <c r="N23" s="6">
        <v>2023</v>
      </c>
    </row>
    <row r="24" spans="1:14" x14ac:dyDescent="0.25">
      <c r="A24" s="6" t="s">
        <v>55</v>
      </c>
      <c r="B24" s="6" t="s">
        <v>27</v>
      </c>
      <c r="C24" s="6" t="s">
        <v>28</v>
      </c>
      <c r="D24" s="6" t="s">
        <v>27</v>
      </c>
      <c r="E24" s="6" t="s">
        <v>28</v>
      </c>
      <c r="F24" s="6" t="s">
        <v>27</v>
      </c>
      <c r="G24" s="6" t="s">
        <v>28</v>
      </c>
      <c r="H24" s="6" t="s">
        <v>27</v>
      </c>
      <c r="I24" s="6" t="s">
        <v>28</v>
      </c>
      <c r="J24" s="6" t="s">
        <v>27</v>
      </c>
      <c r="K24" s="6" t="s">
        <v>28</v>
      </c>
      <c r="L24" s="6" t="s">
        <v>27</v>
      </c>
      <c r="M24" s="6" t="s">
        <v>28</v>
      </c>
      <c r="N24" s="6" t="s">
        <v>27</v>
      </c>
    </row>
    <row r="25" spans="1:14" x14ac:dyDescent="0.25">
      <c r="A25" s="8" t="s">
        <v>19</v>
      </c>
      <c r="B25" s="17">
        <v>10.241</v>
      </c>
      <c r="C25" s="17">
        <v>14.098000000000001</v>
      </c>
      <c r="D25" s="17">
        <v>18.062000000000001</v>
      </c>
      <c r="E25" s="17">
        <v>26.338999999999999</v>
      </c>
      <c r="F25" s="17">
        <v>25.905999999999999</v>
      </c>
      <c r="G25" s="17">
        <v>30.303000000000001</v>
      </c>
      <c r="H25" s="17">
        <v>32.003</v>
      </c>
      <c r="I25" s="17">
        <v>53.100999999999999</v>
      </c>
      <c r="J25" s="17">
        <v>39.665999999999997</v>
      </c>
      <c r="K25" s="17">
        <v>48.220999999999997</v>
      </c>
      <c r="L25" s="17">
        <v>41.103000000000002</v>
      </c>
      <c r="M25" s="17">
        <v>59.863</v>
      </c>
      <c r="N25" s="17">
        <v>69.629000000000005</v>
      </c>
    </row>
    <row r="26" spans="1:14" x14ac:dyDescent="0.25">
      <c r="A26" s="8" t="s">
        <v>20</v>
      </c>
      <c r="B26" s="17">
        <v>365.096</v>
      </c>
      <c r="C26" s="17">
        <v>350.18099999999998</v>
      </c>
      <c r="D26" s="17">
        <v>368.67099999999999</v>
      </c>
      <c r="E26" s="17">
        <v>275.06299999999999</v>
      </c>
      <c r="F26" s="17">
        <v>315.49299999999999</v>
      </c>
      <c r="G26" s="17">
        <v>285.358</v>
      </c>
      <c r="H26" s="17">
        <v>167.09200000000001</v>
      </c>
      <c r="I26" s="17">
        <v>228.96299999999999</v>
      </c>
      <c r="J26" s="17">
        <v>215.72200000000001</v>
      </c>
      <c r="K26" s="17">
        <v>185.19300000000001</v>
      </c>
      <c r="L26" s="17">
        <v>223.64099999999999</v>
      </c>
      <c r="M26" s="17">
        <v>310.76299999999998</v>
      </c>
      <c r="N26" s="17">
        <v>229.56200000000001</v>
      </c>
    </row>
    <row r="27" spans="1:14" x14ac:dyDescent="0.25">
      <c r="A27" s="8" t="s">
        <v>21</v>
      </c>
      <c r="B27" s="17">
        <v>392.072</v>
      </c>
      <c r="C27" s="17">
        <v>374.21800000000002</v>
      </c>
      <c r="D27" s="17">
        <v>422.50799999999998</v>
      </c>
      <c r="E27" s="17">
        <v>390.22699999999998</v>
      </c>
      <c r="F27" s="17">
        <v>456.036</v>
      </c>
      <c r="G27" s="17">
        <v>333.714</v>
      </c>
      <c r="H27" s="17">
        <v>218.303</v>
      </c>
      <c r="I27" s="17">
        <v>239.286</v>
      </c>
      <c r="J27" s="17">
        <v>255.24100000000001</v>
      </c>
      <c r="K27" s="17">
        <v>243.76499999999999</v>
      </c>
      <c r="L27" s="17">
        <v>284.30799999999999</v>
      </c>
      <c r="M27" s="17">
        <v>279.23</v>
      </c>
      <c r="N27" s="17">
        <v>263.077</v>
      </c>
    </row>
    <row r="28" spans="1:14" x14ac:dyDescent="0.25">
      <c r="A28" s="8" t="s">
        <v>22</v>
      </c>
      <c r="B28" s="17">
        <v>0.22700000000000001</v>
      </c>
      <c r="C28" s="17">
        <v>7.1999999999999995E-2</v>
      </c>
      <c r="D28" s="17">
        <v>0.18</v>
      </c>
      <c r="E28" s="17">
        <v>0.128</v>
      </c>
      <c r="F28" s="17">
        <v>2.2309999999999999</v>
      </c>
      <c r="G28" s="17">
        <v>6.8979999999999997</v>
      </c>
      <c r="H28" s="17">
        <v>6.3330000000000002</v>
      </c>
      <c r="I28" s="17">
        <v>3.5419999999999998</v>
      </c>
      <c r="J28" s="17">
        <v>13.515000000000001</v>
      </c>
      <c r="K28" s="17">
        <v>2.177</v>
      </c>
      <c r="L28" s="17">
        <v>4.6879999999999997</v>
      </c>
      <c r="M28" s="17">
        <v>5.742</v>
      </c>
      <c r="N28" s="17">
        <v>6.4950000000000001</v>
      </c>
    </row>
    <row r="29" spans="1:14" x14ac:dyDescent="0.25">
      <c r="A29" s="8" t="s">
        <v>23</v>
      </c>
      <c r="B29" s="17">
        <v>37.139000000000003</v>
      </c>
      <c r="C29" s="17">
        <v>41.54</v>
      </c>
      <c r="D29" s="17">
        <v>47.261000000000003</v>
      </c>
      <c r="E29" s="17">
        <v>53.429000000000002</v>
      </c>
      <c r="F29" s="17">
        <v>37.274999999999999</v>
      </c>
      <c r="G29" s="17">
        <v>45.875999999999998</v>
      </c>
      <c r="H29" s="17">
        <v>27.286000000000001</v>
      </c>
      <c r="I29" s="17">
        <v>59.670999999999999</v>
      </c>
      <c r="J29" s="17">
        <v>71.927000000000007</v>
      </c>
      <c r="K29" s="17">
        <v>49.191000000000003</v>
      </c>
      <c r="L29" s="17">
        <v>76.619</v>
      </c>
      <c r="M29" s="17">
        <v>94.587000000000003</v>
      </c>
      <c r="N29" s="17">
        <v>99.399000000000001</v>
      </c>
    </row>
    <row r="30" spans="1:14" x14ac:dyDescent="0.25">
      <c r="A30" s="30" t="s">
        <v>24</v>
      </c>
      <c r="B30" s="31">
        <v>804.77499999999998</v>
      </c>
      <c r="C30" s="31">
        <v>780.10900000000004</v>
      </c>
      <c r="D30" s="31">
        <v>856.68200000000002</v>
      </c>
      <c r="E30" s="31">
        <v>745.18600000000004</v>
      </c>
      <c r="F30" s="31">
        <v>836.94100000000003</v>
      </c>
      <c r="G30" s="31">
        <v>702.149</v>
      </c>
      <c r="H30" s="31">
        <v>451.017</v>
      </c>
      <c r="I30" s="31">
        <v>584.56299999999999</v>
      </c>
      <c r="J30" s="31">
        <v>596.07100000000003</v>
      </c>
      <c r="K30" s="31">
        <v>528.54700000000003</v>
      </c>
      <c r="L30" s="31">
        <v>630.35900000000004</v>
      </c>
      <c r="M30" s="31">
        <v>750.18499999999995</v>
      </c>
      <c r="N30" s="31">
        <v>668.16200000000003</v>
      </c>
    </row>
    <row r="31" spans="1:14" x14ac:dyDescent="0.25">
      <c r="A31" s="32" t="s">
        <v>25</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workbookViewId="0"/>
  </sheetViews>
  <sheetFormatPr baseColWidth="10" defaultRowHeight="15" x14ac:dyDescent="0.25"/>
  <cols>
    <col min="1" max="1" width="31.7109375" style="28" customWidth="1"/>
    <col min="2" max="13" width="12.7109375" style="28" customWidth="1"/>
    <col min="14" max="16384" width="11.42578125" style="28"/>
  </cols>
  <sheetData>
    <row r="1" spans="1:14" x14ac:dyDescent="0.25">
      <c r="A1" s="39" t="s">
        <v>105</v>
      </c>
    </row>
    <row r="3" spans="1:14" x14ac:dyDescent="0.25">
      <c r="A3" s="9" t="s">
        <v>8</v>
      </c>
    </row>
    <row r="4" spans="1:14" x14ac:dyDescent="0.25">
      <c r="A4" s="7"/>
      <c r="B4" s="6">
        <v>2017</v>
      </c>
      <c r="C4" s="6"/>
      <c r="D4" s="6">
        <v>2018</v>
      </c>
      <c r="E4" s="6"/>
      <c r="F4" s="6">
        <v>2019</v>
      </c>
      <c r="G4" s="6"/>
      <c r="H4" s="6">
        <v>2020</v>
      </c>
      <c r="I4" s="6"/>
      <c r="J4" s="6">
        <v>2021</v>
      </c>
      <c r="K4" s="6"/>
      <c r="L4" s="6">
        <v>2022</v>
      </c>
      <c r="M4" s="6"/>
      <c r="N4" s="6">
        <v>2023</v>
      </c>
    </row>
    <row r="5" spans="1:14" x14ac:dyDescent="0.25">
      <c r="A5" s="7"/>
      <c r="B5" s="6" t="s">
        <v>27</v>
      </c>
      <c r="C5" s="6" t="s">
        <v>28</v>
      </c>
      <c r="D5" s="6" t="s">
        <v>27</v>
      </c>
      <c r="E5" s="6" t="s">
        <v>28</v>
      </c>
      <c r="F5" s="6" t="s">
        <v>27</v>
      </c>
      <c r="G5" s="6" t="s">
        <v>28</v>
      </c>
      <c r="H5" s="6" t="s">
        <v>27</v>
      </c>
      <c r="I5" s="6" t="s">
        <v>28</v>
      </c>
      <c r="J5" s="6" t="s">
        <v>27</v>
      </c>
      <c r="K5" s="6" t="s">
        <v>28</v>
      </c>
      <c r="L5" s="6" t="s">
        <v>27</v>
      </c>
      <c r="M5" s="6" t="s">
        <v>28</v>
      </c>
      <c r="N5" s="6" t="s">
        <v>27</v>
      </c>
    </row>
    <row r="6" spans="1:14" x14ac:dyDescent="0.25">
      <c r="A6" s="8" t="s">
        <v>19</v>
      </c>
      <c r="B6" s="33">
        <v>4.4274158404795302E-3</v>
      </c>
      <c r="C6" s="33">
        <v>4.6694096452524628E-3</v>
      </c>
      <c r="D6" s="33">
        <v>6.6466771335593243E-3</v>
      </c>
      <c r="E6" s="33">
        <v>1.0445104678221635E-2</v>
      </c>
      <c r="F6" s="33">
        <v>1.3371536869762793E-2</v>
      </c>
      <c r="G6" s="33">
        <v>1.7949024094675178E-2</v>
      </c>
      <c r="H6" s="33">
        <v>3.4975110493831167E-2</v>
      </c>
      <c r="I6" s="33">
        <v>4.7211401373867715E-2</v>
      </c>
      <c r="J6" s="33">
        <v>7.1195582884658756E-2</v>
      </c>
      <c r="K6" s="33">
        <v>9.4977794169805965E-2</v>
      </c>
      <c r="L6" s="33">
        <v>9.8083947467710486E-2</v>
      </c>
      <c r="M6" s="33">
        <v>0.11521215903943421</v>
      </c>
      <c r="N6" s="33">
        <v>0.16291861333251234</v>
      </c>
    </row>
    <row r="7" spans="1:14" x14ac:dyDescent="0.25">
      <c r="A7" s="8" t="s">
        <v>20</v>
      </c>
      <c r="B7" s="33">
        <v>0.46771457423669272</v>
      </c>
      <c r="C7" s="33">
        <v>0.41730101843966172</v>
      </c>
      <c r="D7" s="33">
        <v>0.37782621123951987</v>
      </c>
      <c r="E7" s="33">
        <v>0.3805040516141267</v>
      </c>
      <c r="F7" s="33">
        <v>0.35304141667758454</v>
      </c>
      <c r="G7" s="33">
        <v>0.31177921158545013</v>
      </c>
      <c r="H7" s="33">
        <v>0.31806127945690904</v>
      </c>
      <c r="I7" s="33">
        <v>0.2941223591929607</v>
      </c>
      <c r="J7" s="33">
        <v>0.23498190591073584</v>
      </c>
      <c r="K7" s="33">
        <v>0.20597630828220317</v>
      </c>
      <c r="L7" s="33">
        <v>0.18617003257861681</v>
      </c>
      <c r="M7" s="33">
        <v>0.17746231612083055</v>
      </c>
      <c r="N7" s="33">
        <v>0.135299369626625</v>
      </c>
    </row>
    <row r="8" spans="1:14" x14ac:dyDescent="0.25">
      <c r="A8" s="8" t="s">
        <v>21</v>
      </c>
      <c r="B8" s="33">
        <v>0.51729438453389121</v>
      </c>
      <c r="C8" s="33">
        <v>0.56416210375588238</v>
      </c>
      <c r="D8" s="33">
        <v>0.59926279654884407</v>
      </c>
      <c r="E8" s="33">
        <v>0.59171246380018094</v>
      </c>
      <c r="F8" s="33">
        <v>0.61165381350380754</v>
      </c>
      <c r="G8" s="33">
        <v>0.62251581539167367</v>
      </c>
      <c r="H8" s="33">
        <v>0.59179911864538781</v>
      </c>
      <c r="I8" s="33">
        <v>0.58566691628623679</v>
      </c>
      <c r="J8" s="33">
        <v>0.60291761059950766</v>
      </c>
      <c r="K8" s="33">
        <v>0.58650257879858736</v>
      </c>
      <c r="L8" s="33">
        <v>0.58661718548318331</v>
      </c>
      <c r="M8" s="33">
        <v>0.57901037676573053</v>
      </c>
      <c r="N8" s="33">
        <v>0.55170562563980208</v>
      </c>
    </row>
    <row r="9" spans="1:14" x14ac:dyDescent="0.25">
      <c r="A9" s="8" t="s">
        <v>22</v>
      </c>
      <c r="B9" s="33">
        <v>1.967210613592348E-3</v>
      </c>
      <c r="C9" s="33">
        <v>2.6157200420054462E-3</v>
      </c>
      <c r="D9" s="33">
        <v>2.6387557159449002E-3</v>
      </c>
      <c r="E9" s="33">
        <v>3.6239327720468256E-3</v>
      </c>
      <c r="F9" s="33">
        <v>7.928161079414419E-3</v>
      </c>
      <c r="G9" s="33">
        <v>2.9106525558932724E-2</v>
      </c>
      <c r="H9" s="33">
        <v>1.8413691499925364E-2</v>
      </c>
      <c r="I9" s="33">
        <v>3.0754511153674446E-2</v>
      </c>
      <c r="J9" s="33">
        <v>3.8658585620838112E-2</v>
      </c>
      <c r="K9" s="33">
        <v>4.5209397031288477E-2</v>
      </c>
      <c r="L9" s="33">
        <v>4.4065820720654424E-2</v>
      </c>
      <c r="M9" s="33">
        <v>4.6292565927218608E-2</v>
      </c>
      <c r="N9" s="33">
        <v>5.7773642849995768E-2</v>
      </c>
    </row>
    <row r="10" spans="1:14" x14ac:dyDescent="0.25">
      <c r="A10" s="8" t="s">
        <v>23</v>
      </c>
      <c r="B10" s="33">
        <v>8.5964147753441657E-3</v>
      </c>
      <c r="C10" s="33">
        <v>1.125174811719803E-2</v>
      </c>
      <c r="D10" s="33">
        <v>1.3625559362131881E-2</v>
      </c>
      <c r="E10" s="33">
        <v>1.3714447135423869E-2</v>
      </c>
      <c r="F10" s="33">
        <v>1.400507186943077E-2</v>
      </c>
      <c r="G10" s="33">
        <v>1.8649423369268361E-2</v>
      </c>
      <c r="H10" s="33">
        <v>3.6750799903946627E-2</v>
      </c>
      <c r="I10" s="33">
        <v>4.2244811993260273E-2</v>
      </c>
      <c r="J10" s="33">
        <v>5.2246314984259613E-2</v>
      </c>
      <c r="K10" s="33">
        <v>6.7333921718114989E-2</v>
      </c>
      <c r="L10" s="33">
        <v>8.5063013749835006E-2</v>
      </c>
      <c r="M10" s="33">
        <v>8.2022582146786038E-2</v>
      </c>
      <c r="N10" s="33">
        <v>9.2302748551064864E-2</v>
      </c>
    </row>
    <row r="11" spans="1:14" x14ac:dyDescent="0.25">
      <c r="A11" s="30" t="s">
        <v>24</v>
      </c>
      <c r="B11" s="33">
        <v>1</v>
      </c>
      <c r="C11" s="33">
        <v>1</v>
      </c>
      <c r="D11" s="33">
        <v>1</v>
      </c>
      <c r="E11" s="33">
        <v>1</v>
      </c>
      <c r="F11" s="33">
        <v>1</v>
      </c>
      <c r="G11" s="33">
        <v>1</v>
      </c>
      <c r="H11" s="33">
        <v>1</v>
      </c>
      <c r="I11" s="33">
        <v>1</v>
      </c>
      <c r="J11" s="33">
        <v>1</v>
      </c>
      <c r="K11" s="33">
        <v>1</v>
      </c>
      <c r="L11" s="33">
        <v>1</v>
      </c>
      <c r="M11" s="33">
        <v>1</v>
      </c>
      <c r="N11" s="33">
        <v>1</v>
      </c>
    </row>
    <row r="13" spans="1:14" x14ac:dyDescent="0.25">
      <c r="A13" s="11" t="s">
        <v>9</v>
      </c>
    </row>
    <row r="14" spans="1:14" x14ac:dyDescent="0.25">
      <c r="A14" s="7"/>
      <c r="B14" s="6">
        <v>2017</v>
      </c>
      <c r="C14" s="6"/>
      <c r="D14" s="6">
        <v>2018</v>
      </c>
      <c r="E14" s="6"/>
      <c r="F14" s="6">
        <v>2019</v>
      </c>
      <c r="G14" s="6"/>
      <c r="H14" s="6">
        <v>2020</v>
      </c>
      <c r="I14" s="6"/>
      <c r="J14" s="6">
        <v>2021</v>
      </c>
      <c r="K14" s="6"/>
      <c r="L14" s="6">
        <v>2022</v>
      </c>
      <c r="M14" s="6"/>
      <c r="N14" s="6">
        <v>2023</v>
      </c>
    </row>
    <row r="15" spans="1:14" x14ac:dyDescent="0.25">
      <c r="A15" s="7"/>
      <c r="B15" s="6" t="s">
        <v>27</v>
      </c>
      <c r="C15" s="6" t="s">
        <v>28</v>
      </c>
      <c r="D15" s="6" t="s">
        <v>27</v>
      </c>
      <c r="E15" s="6" t="s">
        <v>28</v>
      </c>
      <c r="F15" s="6" t="s">
        <v>27</v>
      </c>
      <c r="G15" s="6" t="s">
        <v>28</v>
      </c>
      <c r="H15" s="6" t="s">
        <v>27</v>
      </c>
      <c r="I15" s="6" t="s">
        <v>28</v>
      </c>
      <c r="J15" s="6" t="s">
        <v>27</v>
      </c>
      <c r="K15" s="6" t="s">
        <v>28</v>
      </c>
      <c r="L15" s="6" t="s">
        <v>27</v>
      </c>
      <c r="M15" s="6" t="s">
        <v>28</v>
      </c>
      <c r="N15" s="6" t="s">
        <v>27</v>
      </c>
    </row>
    <row r="16" spans="1:14" x14ac:dyDescent="0.25">
      <c r="A16" s="8" t="s">
        <v>19</v>
      </c>
      <c r="B16" s="33">
        <v>1.2725295890155634E-2</v>
      </c>
      <c r="C16" s="33">
        <v>1.8071833551465244E-2</v>
      </c>
      <c r="D16" s="33">
        <v>2.1083669319537472E-2</v>
      </c>
      <c r="E16" s="33">
        <v>3.5345537892553E-2</v>
      </c>
      <c r="F16" s="33">
        <v>3.0953197417739123E-2</v>
      </c>
      <c r="G16" s="33">
        <v>4.3157506455182591E-2</v>
      </c>
      <c r="H16" s="33">
        <v>7.0957414022087856E-2</v>
      </c>
      <c r="I16" s="33">
        <v>9.0838797529094378E-2</v>
      </c>
      <c r="J16" s="33">
        <v>6.6545763843568972E-2</v>
      </c>
      <c r="K16" s="33">
        <v>9.1233135369229224E-2</v>
      </c>
      <c r="L16" s="33">
        <v>6.5205700243829309E-2</v>
      </c>
      <c r="M16" s="33">
        <v>7.9797649913021448E-2</v>
      </c>
      <c r="N16" s="33">
        <v>0.10420975751389633</v>
      </c>
    </row>
    <row r="17" spans="1:14" x14ac:dyDescent="0.25">
      <c r="A17" s="8" t="s">
        <v>20</v>
      </c>
      <c r="B17" s="33">
        <v>0.45366220372153709</v>
      </c>
      <c r="C17" s="33">
        <v>0.44888727088137681</v>
      </c>
      <c r="D17" s="33">
        <v>0.43034755019949061</v>
      </c>
      <c r="E17" s="33">
        <v>0.36911992442155384</v>
      </c>
      <c r="F17" s="33">
        <v>0.37695966621303056</v>
      </c>
      <c r="G17" s="33">
        <v>0.40640661739887118</v>
      </c>
      <c r="H17" s="33">
        <v>0.37047827465483563</v>
      </c>
      <c r="I17" s="33">
        <v>0.39168233364068544</v>
      </c>
      <c r="J17" s="33">
        <v>0.36190655140075595</v>
      </c>
      <c r="K17" s="33">
        <v>0.3503813284343682</v>
      </c>
      <c r="L17" s="33">
        <v>0.35478354398049367</v>
      </c>
      <c r="M17" s="33">
        <v>0.41424848537360787</v>
      </c>
      <c r="N17" s="33">
        <v>0.34357236718041434</v>
      </c>
    </row>
    <row r="18" spans="1:14" x14ac:dyDescent="0.25">
      <c r="A18" s="8" t="s">
        <v>21</v>
      </c>
      <c r="B18" s="33">
        <v>0.48718213165170388</v>
      </c>
      <c r="C18" s="33">
        <v>0.47969963171813168</v>
      </c>
      <c r="D18" s="33">
        <v>0.49319117245372263</v>
      </c>
      <c r="E18" s="33">
        <v>0.52366389062596452</v>
      </c>
      <c r="F18" s="33">
        <v>0.54488428694495794</v>
      </c>
      <c r="G18" s="33">
        <v>0.47527519087828934</v>
      </c>
      <c r="H18" s="33">
        <v>0.48402388380038891</v>
      </c>
      <c r="I18" s="33">
        <v>0.40934167916888342</v>
      </c>
      <c r="J18" s="33">
        <v>0.42820570032764554</v>
      </c>
      <c r="K18" s="33">
        <v>0.46119834186931341</v>
      </c>
      <c r="L18" s="33">
        <v>0.45102552672366064</v>
      </c>
      <c r="M18" s="33">
        <v>0.37221485366942819</v>
      </c>
      <c r="N18" s="33">
        <v>0.39373235832028758</v>
      </c>
    </row>
    <row r="19" spans="1:14" x14ac:dyDescent="0.25">
      <c r="A19" s="8" t="s">
        <v>22</v>
      </c>
      <c r="B19" s="33">
        <v>2.8206641607902831E-4</v>
      </c>
      <c r="C19" s="33">
        <v>9.2294794701766031E-5</v>
      </c>
      <c r="D19" s="33">
        <v>2.1011297074060152E-4</v>
      </c>
      <c r="E19" s="33">
        <v>1.7176919587861286E-4</v>
      </c>
      <c r="F19" s="33">
        <v>2.665659825483517E-3</v>
      </c>
      <c r="G19" s="33">
        <v>9.8241256485446828E-3</v>
      </c>
      <c r="H19" s="33">
        <v>1.4041599318872682E-2</v>
      </c>
      <c r="I19" s="33">
        <v>6.0592271491695503E-3</v>
      </c>
      <c r="J19" s="33">
        <v>2.2673473462054016E-2</v>
      </c>
      <c r="K19" s="33">
        <v>4.1188390058027003E-3</v>
      </c>
      <c r="L19" s="33">
        <v>7.4370319135603682E-3</v>
      </c>
      <c r="M19" s="33">
        <v>7.6541119857101913E-3</v>
      </c>
      <c r="N19" s="33">
        <v>9.7206964778002933E-3</v>
      </c>
    </row>
    <row r="20" spans="1:14" x14ac:dyDescent="0.25">
      <c r="A20" s="8" t="s">
        <v>23</v>
      </c>
      <c r="B20" s="33">
        <v>4.6148302320524373E-2</v>
      </c>
      <c r="C20" s="33">
        <v>5.3248969054324462E-2</v>
      </c>
      <c r="D20" s="33">
        <v>5.5167495056508718E-2</v>
      </c>
      <c r="E20" s="33">
        <v>7.1698877864050048E-2</v>
      </c>
      <c r="F20" s="33">
        <v>4.4537189598788926E-2</v>
      </c>
      <c r="G20" s="33">
        <v>6.5336559619112181E-2</v>
      </c>
      <c r="H20" s="33">
        <v>6.0498828203814935E-2</v>
      </c>
      <c r="I20" s="33">
        <v>0.10207796251216721</v>
      </c>
      <c r="J20" s="33">
        <v>0.12066851096597553</v>
      </c>
      <c r="K20" s="33">
        <v>9.3068355321286475E-2</v>
      </c>
      <c r="L20" s="33">
        <v>0.12154819713845602</v>
      </c>
      <c r="M20" s="33">
        <v>0.12608489905823231</v>
      </c>
      <c r="N20" s="33">
        <v>0.14876482050760145</v>
      </c>
    </row>
    <row r="21" spans="1:14" x14ac:dyDescent="0.25">
      <c r="A21" s="30" t="s">
        <v>24</v>
      </c>
      <c r="B21" s="33">
        <v>1</v>
      </c>
      <c r="C21" s="33">
        <v>1</v>
      </c>
      <c r="D21" s="33">
        <v>1</v>
      </c>
      <c r="E21" s="33">
        <v>1</v>
      </c>
      <c r="F21" s="33">
        <v>1</v>
      </c>
      <c r="G21" s="33">
        <v>1</v>
      </c>
      <c r="H21" s="33">
        <v>1</v>
      </c>
      <c r="I21" s="33">
        <v>1</v>
      </c>
      <c r="J21" s="33">
        <v>1</v>
      </c>
      <c r="K21" s="33">
        <v>1</v>
      </c>
      <c r="L21" s="33">
        <v>1</v>
      </c>
      <c r="M21" s="33">
        <v>1</v>
      </c>
      <c r="N21" s="33">
        <v>1</v>
      </c>
    </row>
    <row r="22" spans="1:14" x14ac:dyDescent="0.25">
      <c r="A22" s="10"/>
      <c r="B22" s="34"/>
      <c r="C22" s="34"/>
      <c r="D22" s="34"/>
      <c r="E22" s="34"/>
      <c r="F22" s="34"/>
      <c r="G22" s="34"/>
      <c r="H22" s="34"/>
      <c r="I22" s="34"/>
      <c r="J22" s="34"/>
      <c r="K22" s="34"/>
      <c r="L22" s="34"/>
      <c r="M22" s="34"/>
      <c r="N22" s="34"/>
    </row>
    <row r="23" spans="1:14" x14ac:dyDescent="0.25">
      <c r="A23" s="32" t="s">
        <v>25</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workbookViewId="0">
      <selection activeCell="A3" sqref="A3"/>
    </sheetView>
  </sheetViews>
  <sheetFormatPr baseColWidth="10" defaultRowHeight="15" x14ac:dyDescent="0.25"/>
  <cols>
    <col min="1" max="1" width="49.42578125" style="28" customWidth="1"/>
    <col min="2" max="5" width="9.5703125" style="28" bestFit="1" customWidth="1"/>
    <col min="6" max="6" width="13" style="28" customWidth="1"/>
    <col min="7" max="16384" width="11.42578125" style="28"/>
  </cols>
  <sheetData>
    <row r="1" spans="1:14" x14ac:dyDescent="0.25">
      <c r="A1" s="39" t="s">
        <v>106</v>
      </c>
    </row>
    <row r="3" spans="1:14" x14ac:dyDescent="0.25">
      <c r="A3" s="11" t="s">
        <v>8</v>
      </c>
    </row>
    <row r="4" spans="1:14" x14ac:dyDescent="0.25">
      <c r="A4" s="36"/>
      <c r="B4" s="36" t="s">
        <v>30</v>
      </c>
      <c r="C4" s="36"/>
      <c r="D4" s="36" t="s">
        <v>31</v>
      </c>
      <c r="E4" s="36"/>
      <c r="F4" s="36" t="s">
        <v>32</v>
      </c>
      <c r="G4" s="36"/>
      <c r="H4" s="36" t="s">
        <v>33</v>
      </c>
      <c r="I4" s="36"/>
      <c r="J4" s="36" t="s">
        <v>34</v>
      </c>
      <c r="K4" s="36"/>
      <c r="L4" s="36" t="s">
        <v>35</v>
      </c>
      <c r="M4" s="36"/>
      <c r="N4" s="36" t="s">
        <v>36</v>
      </c>
    </row>
    <row r="5" spans="1:14" x14ac:dyDescent="0.25">
      <c r="A5" s="36"/>
      <c r="B5" s="36" t="s">
        <v>27</v>
      </c>
      <c r="C5" s="36" t="s">
        <v>28</v>
      </c>
      <c r="D5" s="36" t="s">
        <v>27</v>
      </c>
      <c r="E5" s="36" t="s">
        <v>28</v>
      </c>
      <c r="F5" s="36" t="s">
        <v>27</v>
      </c>
      <c r="G5" s="36" t="s">
        <v>28</v>
      </c>
      <c r="H5" s="36" t="s">
        <v>27</v>
      </c>
      <c r="I5" s="36" t="s">
        <v>28</v>
      </c>
      <c r="J5" s="36" t="s">
        <v>27</v>
      </c>
      <c r="K5" s="36" t="s">
        <v>28</v>
      </c>
      <c r="L5" s="36" t="s">
        <v>27</v>
      </c>
      <c r="M5" s="36" t="s">
        <v>28</v>
      </c>
      <c r="N5" s="36" t="s">
        <v>27</v>
      </c>
    </row>
    <row r="6" spans="1:14" x14ac:dyDescent="0.25">
      <c r="A6" s="8" t="s">
        <v>19</v>
      </c>
      <c r="B6" s="33">
        <v>7.1481991328215637E-3</v>
      </c>
      <c r="C6" s="33">
        <v>8.1198664476574041E-3</v>
      </c>
      <c r="D6" s="33">
        <v>1.1201309718737312E-2</v>
      </c>
      <c r="E6" s="33">
        <v>1.6520852344361084E-2</v>
      </c>
      <c r="F6" s="33">
        <v>2.232512537502639E-2</v>
      </c>
      <c r="G6" s="33">
        <v>2.589898171806472E-2</v>
      </c>
      <c r="H6" s="33">
        <v>3.0955876994334483E-2</v>
      </c>
      <c r="I6" s="33">
        <v>6.8379916420828343E-2</v>
      </c>
      <c r="J6" s="33">
        <v>8.1718637619396517E-2</v>
      </c>
      <c r="K6" s="33">
        <v>0.11178847836030832</v>
      </c>
      <c r="L6" s="33">
        <v>8.4462751985477896E-2</v>
      </c>
      <c r="M6" s="33">
        <v>0.11407771439909804</v>
      </c>
      <c r="N6" s="33">
        <v>0.16793532278483259</v>
      </c>
    </row>
    <row r="7" spans="1:14" x14ac:dyDescent="0.25">
      <c r="A7" s="8" t="s">
        <v>20</v>
      </c>
      <c r="B7" s="33">
        <v>0.43342456893913966</v>
      </c>
      <c r="C7" s="33">
        <v>0.39856907009490605</v>
      </c>
      <c r="D7" s="33">
        <v>0.36860965133540791</v>
      </c>
      <c r="E7" s="33">
        <v>0.3516949464606382</v>
      </c>
      <c r="F7" s="33">
        <v>0.3250751145398853</v>
      </c>
      <c r="G7" s="33">
        <v>0.26147640696815871</v>
      </c>
      <c r="H7" s="33">
        <v>0.22919589621228276</v>
      </c>
      <c r="I7" s="33">
        <v>0.27428807888123535</v>
      </c>
      <c r="J7" s="33">
        <v>0.23826917346131699</v>
      </c>
      <c r="K7" s="33">
        <v>0.21689477544023963</v>
      </c>
      <c r="L7" s="33">
        <v>0.18967055518985174</v>
      </c>
      <c r="M7" s="33">
        <v>0.18787935321035867</v>
      </c>
      <c r="N7" s="33">
        <v>0.17989303258291606</v>
      </c>
    </row>
    <row r="8" spans="1:14" x14ac:dyDescent="0.25">
      <c r="A8" s="8" t="s">
        <v>21</v>
      </c>
      <c r="B8" s="33">
        <v>0.52741519372374612</v>
      </c>
      <c r="C8" s="33">
        <v>0.55694954092950499</v>
      </c>
      <c r="D8" s="33">
        <v>0.57934350887311414</v>
      </c>
      <c r="E8" s="33">
        <v>0.58579714168633257</v>
      </c>
      <c r="F8" s="33">
        <v>0.6043493288343319</v>
      </c>
      <c r="G8" s="33">
        <v>0.66101180787058489</v>
      </c>
      <c r="H8" s="33">
        <v>0.67159819372879481</v>
      </c>
      <c r="I8" s="33">
        <v>0.5331174839803775</v>
      </c>
      <c r="J8" s="33">
        <v>0.51864792620326372</v>
      </c>
      <c r="K8" s="33">
        <v>0.50419798532047488</v>
      </c>
      <c r="L8" s="33">
        <v>0.5509124945890681</v>
      </c>
      <c r="M8" s="33">
        <v>0.50588511390638702</v>
      </c>
      <c r="N8" s="33">
        <v>0.45712373375871129</v>
      </c>
    </row>
    <row r="9" spans="1:14" x14ac:dyDescent="0.25">
      <c r="A9" s="8" t="s">
        <v>22</v>
      </c>
      <c r="B9" s="33">
        <v>3.6383874938723556E-3</v>
      </c>
      <c r="C9" s="33">
        <v>4.4094131232978191E-3</v>
      </c>
      <c r="D9" s="33">
        <v>5.1804648648887033E-3</v>
      </c>
      <c r="E9" s="33">
        <v>6.3026637602461534E-3</v>
      </c>
      <c r="F9" s="33">
        <v>9.0737174440430213E-3</v>
      </c>
      <c r="G9" s="33">
        <v>1.4154827954235855E-2</v>
      </c>
      <c r="H9" s="33">
        <v>1.8750050609063207E-2</v>
      </c>
      <c r="I9" s="33">
        <v>4.0919233094101157E-2</v>
      </c>
      <c r="J9" s="33">
        <v>5.1780052743963238E-2</v>
      </c>
      <c r="K9" s="33">
        <v>5.5457890669550279E-2</v>
      </c>
      <c r="L9" s="33">
        <v>4.8502615019672235E-2</v>
      </c>
      <c r="M9" s="33">
        <v>6.4121577429976859E-2</v>
      </c>
      <c r="N9" s="33">
        <v>5.8897657621996856E-2</v>
      </c>
    </row>
    <row r="10" spans="1:14" x14ac:dyDescent="0.25">
      <c r="A10" s="8" t="s">
        <v>23</v>
      </c>
      <c r="B10" s="33">
        <v>2.8373650710420247E-2</v>
      </c>
      <c r="C10" s="33">
        <v>3.1952109404633736E-2</v>
      </c>
      <c r="D10" s="33">
        <v>3.566506520785194E-2</v>
      </c>
      <c r="E10" s="33">
        <v>3.9684395748422044E-2</v>
      </c>
      <c r="F10" s="33">
        <v>3.9176713806713469E-2</v>
      </c>
      <c r="G10" s="33">
        <v>3.7457975488955804E-2</v>
      </c>
      <c r="H10" s="33">
        <v>4.9499982455524755E-2</v>
      </c>
      <c r="I10" s="33">
        <v>8.3295287623457573E-2</v>
      </c>
      <c r="J10" s="33">
        <v>0.10958420997205959</v>
      </c>
      <c r="K10" s="33">
        <v>0.1116608702094269</v>
      </c>
      <c r="L10" s="33">
        <v>0.12645158321593</v>
      </c>
      <c r="M10" s="33">
        <v>0.12803624105417932</v>
      </c>
      <c r="N10" s="33">
        <v>0.13615025325154323</v>
      </c>
    </row>
    <row r="11" spans="1:14" x14ac:dyDescent="0.25">
      <c r="A11" s="37" t="s">
        <v>24</v>
      </c>
      <c r="B11" s="33">
        <v>1</v>
      </c>
      <c r="C11" s="33">
        <v>1</v>
      </c>
      <c r="D11" s="33">
        <v>1</v>
      </c>
      <c r="E11" s="33">
        <v>1</v>
      </c>
      <c r="F11" s="33">
        <v>1</v>
      </c>
      <c r="G11" s="33">
        <v>1</v>
      </c>
      <c r="H11" s="33">
        <v>1</v>
      </c>
      <c r="I11" s="33">
        <v>1</v>
      </c>
      <c r="J11" s="33">
        <v>1</v>
      </c>
      <c r="K11" s="33">
        <v>1</v>
      </c>
      <c r="L11" s="33">
        <v>1</v>
      </c>
      <c r="M11" s="33">
        <v>1</v>
      </c>
      <c r="N11" s="33">
        <v>1</v>
      </c>
    </row>
    <row r="13" spans="1:14" x14ac:dyDescent="0.25">
      <c r="A13" s="11" t="s">
        <v>9</v>
      </c>
    </row>
    <row r="14" spans="1:14" x14ac:dyDescent="0.25">
      <c r="A14" s="36"/>
      <c r="B14" s="36" t="s">
        <v>30</v>
      </c>
      <c r="C14" s="36"/>
      <c r="D14" s="36" t="s">
        <v>31</v>
      </c>
      <c r="E14" s="36"/>
      <c r="F14" s="36" t="s">
        <v>32</v>
      </c>
      <c r="G14" s="36"/>
      <c r="H14" s="36" t="s">
        <v>33</v>
      </c>
      <c r="I14" s="36"/>
      <c r="J14" s="36" t="s">
        <v>34</v>
      </c>
      <c r="K14" s="36"/>
      <c r="L14" s="36" t="s">
        <v>35</v>
      </c>
      <c r="M14" s="36"/>
      <c r="N14" s="36" t="s">
        <v>36</v>
      </c>
    </row>
    <row r="15" spans="1:14" x14ac:dyDescent="0.25">
      <c r="A15" s="36"/>
      <c r="B15" s="36" t="s">
        <v>27</v>
      </c>
      <c r="C15" s="36" t="s">
        <v>28</v>
      </c>
      <c r="D15" s="36" t="s">
        <v>27</v>
      </c>
      <c r="E15" s="36" t="s">
        <v>28</v>
      </c>
      <c r="F15" s="36" t="s">
        <v>27</v>
      </c>
      <c r="G15" s="36" t="s">
        <v>28</v>
      </c>
      <c r="H15" s="36" t="s">
        <v>27</v>
      </c>
      <c r="I15" s="36" t="s">
        <v>28</v>
      </c>
      <c r="J15" s="36" t="s">
        <v>27</v>
      </c>
      <c r="K15" s="36" t="s">
        <v>28</v>
      </c>
      <c r="L15" s="36" t="s">
        <v>27</v>
      </c>
      <c r="M15" s="36" t="s">
        <v>28</v>
      </c>
      <c r="N15" s="36" t="s">
        <v>27</v>
      </c>
    </row>
    <row r="16" spans="1:14" x14ac:dyDescent="0.25">
      <c r="A16" s="8" t="s">
        <v>19</v>
      </c>
      <c r="B16" s="33">
        <v>6.3130814802248476E-3</v>
      </c>
      <c r="C16" s="33">
        <v>8.4457974646024708E-3</v>
      </c>
      <c r="D16" s="33">
        <v>8.3528123348344079E-3</v>
      </c>
      <c r="E16" s="33">
        <v>1.3550201201426526E-2</v>
      </c>
      <c r="F16" s="33">
        <v>1.8584741828417444E-2</v>
      </c>
      <c r="G16" s="33">
        <v>2.4030340276454079E-2</v>
      </c>
      <c r="H16" s="33">
        <v>3.2898458679362745E-2</v>
      </c>
      <c r="I16" s="33">
        <v>5.4686014742075288E-2</v>
      </c>
      <c r="J16" s="33">
        <v>6.2296692225603321E-2</v>
      </c>
      <c r="K16" s="33">
        <v>9.0006258068805745E-2</v>
      </c>
      <c r="L16" s="33">
        <v>8.695999197752069E-2</v>
      </c>
      <c r="M16" s="33">
        <v>0.11121525986521565</v>
      </c>
      <c r="N16" s="33">
        <v>0.12785553627810481</v>
      </c>
    </row>
    <row r="17" spans="1:14" x14ac:dyDescent="0.25">
      <c r="A17" s="8" t="s">
        <v>20</v>
      </c>
      <c r="B17" s="33">
        <v>0.41094078476975632</v>
      </c>
      <c r="C17" s="33">
        <v>0.38399810653456629</v>
      </c>
      <c r="D17" s="33">
        <v>0.35680024796565951</v>
      </c>
      <c r="E17" s="33">
        <v>0.33297954239024408</v>
      </c>
      <c r="F17" s="33">
        <v>0.30172753498889349</v>
      </c>
      <c r="G17" s="33">
        <v>0.29856514680460888</v>
      </c>
      <c r="H17" s="33">
        <v>0.29766696979349927</v>
      </c>
      <c r="I17" s="33">
        <v>0.26452420922288378</v>
      </c>
      <c r="J17" s="33">
        <v>0.23810588418107295</v>
      </c>
      <c r="K17" s="33">
        <v>0.22110960745138397</v>
      </c>
      <c r="L17" s="33">
        <v>0.21531242986299706</v>
      </c>
      <c r="M17" s="33">
        <v>0.2039602371827941</v>
      </c>
      <c r="N17" s="33">
        <v>0.19666156751229283</v>
      </c>
    </row>
    <row r="18" spans="1:14" x14ac:dyDescent="0.25">
      <c r="A18" s="8" t="s">
        <v>21</v>
      </c>
      <c r="B18" s="33">
        <v>0.55935881839489598</v>
      </c>
      <c r="C18" s="33">
        <v>0.58145241137368786</v>
      </c>
      <c r="D18" s="33">
        <v>0.60813067990093861</v>
      </c>
      <c r="E18" s="33">
        <v>0.61858592798544143</v>
      </c>
      <c r="F18" s="33">
        <v>0.64327821754073766</v>
      </c>
      <c r="G18" s="33">
        <v>0.62727673073602175</v>
      </c>
      <c r="H18" s="33">
        <v>0.58452166321463361</v>
      </c>
      <c r="I18" s="33">
        <v>0.54865741154292791</v>
      </c>
      <c r="J18" s="33">
        <v>0.52313991073753197</v>
      </c>
      <c r="K18" s="33">
        <v>0.5144367683575598</v>
      </c>
      <c r="L18" s="33">
        <v>0.50028017281075343</v>
      </c>
      <c r="M18" s="33">
        <v>0.49417138022944457</v>
      </c>
      <c r="N18" s="33">
        <v>0.49709513323653981</v>
      </c>
    </row>
    <row r="19" spans="1:14" x14ac:dyDescent="0.25">
      <c r="A19" s="8" t="s">
        <v>22</v>
      </c>
      <c r="B19" s="33">
        <v>7.6279433663037311E-3</v>
      </c>
      <c r="C19" s="33">
        <v>9.4312622646765022E-3</v>
      </c>
      <c r="D19" s="33">
        <v>7.6287118088233059E-3</v>
      </c>
      <c r="E19" s="33">
        <v>8.2052750326587903E-3</v>
      </c>
      <c r="F19" s="33">
        <v>8.4852620650923364E-3</v>
      </c>
      <c r="G19" s="33">
        <v>1.3424747736997557E-2</v>
      </c>
      <c r="H19" s="33">
        <v>2.5621432036364647E-2</v>
      </c>
      <c r="I19" s="33">
        <v>4.0436656204085028E-2</v>
      </c>
      <c r="J19" s="33">
        <v>5.3765097901601354E-2</v>
      </c>
      <c r="K19" s="33">
        <v>5.3360819631058896E-2</v>
      </c>
      <c r="L19" s="33">
        <v>4.9644411790588733E-2</v>
      </c>
      <c r="M19" s="33">
        <v>5.6042649298646427E-2</v>
      </c>
      <c r="N19" s="33">
        <v>5.4177316114939734E-2</v>
      </c>
    </row>
    <row r="20" spans="1:14" x14ac:dyDescent="0.25">
      <c r="A20" s="8" t="s">
        <v>23</v>
      </c>
      <c r="B20" s="33">
        <v>1.5759371988819094E-2</v>
      </c>
      <c r="C20" s="33">
        <v>1.6672422362466896E-2</v>
      </c>
      <c r="D20" s="33">
        <v>1.9087547989744148E-2</v>
      </c>
      <c r="E20" s="33">
        <v>2.6679053390229187E-2</v>
      </c>
      <c r="F20" s="33">
        <v>2.7924243576859048E-2</v>
      </c>
      <c r="G20" s="33">
        <v>3.6703034445917694E-2</v>
      </c>
      <c r="H20" s="33">
        <v>5.9291476276139732E-2</v>
      </c>
      <c r="I20" s="33">
        <v>9.1695708288027991E-2</v>
      </c>
      <c r="J20" s="33">
        <v>0.12269241495419046</v>
      </c>
      <c r="K20" s="33">
        <v>0.1210865464911916</v>
      </c>
      <c r="L20" s="33">
        <v>0.14780299355814011</v>
      </c>
      <c r="M20" s="33">
        <v>0.13461047342389926</v>
      </c>
      <c r="N20" s="33">
        <v>0.12421044685812281</v>
      </c>
    </row>
    <row r="21" spans="1:14" x14ac:dyDescent="0.25">
      <c r="A21" s="37" t="s">
        <v>24</v>
      </c>
      <c r="B21" s="33">
        <v>1</v>
      </c>
      <c r="C21" s="33">
        <v>1</v>
      </c>
      <c r="D21" s="33">
        <v>1</v>
      </c>
      <c r="E21" s="33">
        <v>1</v>
      </c>
      <c r="F21" s="33">
        <v>1</v>
      </c>
      <c r="G21" s="33">
        <v>1</v>
      </c>
      <c r="H21" s="33">
        <v>1</v>
      </c>
      <c r="I21" s="33">
        <v>1</v>
      </c>
      <c r="J21" s="33">
        <v>1</v>
      </c>
      <c r="K21" s="33">
        <v>1</v>
      </c>
      <c r="L21" s="33">
        <v>1</v>
      </c>
      <c r="M21" s="33">
        <v>1</v>
      </c>
      <c r="N21" s="33">
        <v>1</v>
      </c>
    </row>
    <row r="23" spans="1:14" x14ac:dyDescent="0.25">
      <c r="A23" s="32" t="s">
        <v>58</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workbookViewId="0"/>
  </sheetViews>
  <sheetFormatPr baseColWidth="10" defaultRowHeight="15" x14ac:dyDescent="0.25"/>
  <cols>
    <col min="1" max="1" width="23" style="28" customWidth="1"/>
    <col min="2" max="3" width="15.7109375" style="28" customWidth="1"/>
    <col min="4" max="16384" width="11.42578125" style="28"/>
  </cols>
  <sheetData>
    <row r="1" spans="1:14" x14ac:dyDescent="0.25">
      <c r="A1" s="39" t="s">
        <v>107</v>
      </c>
    </row>
    <row r="3" spans="1:14" x14ac:dyDescent="0.25">
      <c r="A3" s="6"/>
      <c r="B3" s="6">
        <v>2017</v>
      </c>
      <c r="C3" s="6"/>
      <c r="D3" s="6">
        <v>2018</v>
      </c>
      <c r="E3" s="6"/>
      <c r="F3" s="6">
        <v>2019</v>
      </c>
      <c r="G3" s="6"/>
      <c r="H3" s="6">
        <v>2020</v>
      </c>
      <c r="I3" s="6"/>
      <c r="J3" s="6">
        <v>2021</v>
      </c>
      <c r="K3" s="6"/>
      <c r="L3" s="6">
        <v>2022</v>
      </c>
      <c r="M3" s="6"/>
      <c r="N3" s="6">
        <v>2023</v>
      </c>
    </row>
    <row r="4" spans="1:14" x14ac:dyDescent="0.25">
      <c r="A4" s="6"/>
      <c r="B4" s="6" t="s">
        <v>27</v>
      </c>
      <c r="C4" s="6" t="s">
        <v>28</v>
      </c>
      <c r="D4" s="6" t="s">
        <v>27</v>
      </c>
      <c r="E4" s="6" t="s">
        <v>28</v>
      </c>
      <c r="F4" s="6" t="s">
        <v>27</v>
      </c>
      <c r="G4" s="6" t="s">
        <v>28</v>
      </c>
      <c r="H4" s="6" t="s">
        <v>27</v>
      </c>
      <c r="I4" s="6" t="s">
        <v>28</v>
      </c>
      <c r="J4" s="6" t="s">
        <v>27</v>
      </c>
      <c r="K4" s="6" t="s">
        <v>28</v>
      </c>
      <c r="L4" s="6" t="s">
        <v>27</v>
      </c>
      <c r="M4" s="6" t="s">
        <v>28</v>
      </c>
      <c r="N4" s="6" t="s">
        <v>27</v>
      </c>
    </row>
    <row r="5" spans="1:14" x14ac:dyDescent="0.25">
      <c r="A5" s="8" t="s">
        <v>39</v>
      </c>
      <c r="B5" s="33">
        <v>8.6151195347835456E-4</v>
      </c>
      <c r="C5" s="33">
        <v>5.2049446974625898E-3</v>
      </c>
      <c r="D5" s="33">
        <v>1.2914890869172154E-3</v>
      </c>
      <c r="E5" s="33">
        <v>1.7966903073286051E-3</v>
      </c>
      <c r="F5" s="33">
        <v>7.6974699684584924E-2</v>
      </c>
      <c r="G5" s="33">
        <v>0.16551435156086319</v>
      </c>
      <c r="H5" s="33">
        <v>0.1399517535720913</v>
      </c>
      <c r="I5" s="33">
        <v>5.6965283205917677E-2</v>
      </c>
      <c r="J5" s="33">
        <v>0.1835087332635407</v>
      </c>
      <c r="K5" s="33">
        <v>0.14960981601181098</v>
      </c>
      <c r="L5" s="33">
        <v>9.3452267530487798E-2</v>
      </c>
      <c r="M5" s="33">
        <v>3.8863976083707025E-3</v>
      </c>
      <c r="N5" s="33">
        <v>8.8227478076003188E-3</v>
      </c>
    </row>
    <row r="6" spans="1:14" x14ac:dyDescent="0.25">
      <c r="A6" s="8" t="s">
        <v>40</v>
      </c>
      <c r="B6" s="33">
        <v>0.34460478139134182</v>
      </c>
      <c r="C6" s="33">
        <v>0.33875515072652351</v>
      </c>
      <c r="D6" s="33">
        <v>0.28632313056954667</v>
      </c>
      <c r="E6" s="33">
        <v>0.32444444444444442</v>
      </c>
      <c r="F6" s="33">
        <v>0.31702570297295485</v>
      </c>
      <c r="G6" s="33">
        <v>0.31547244919337941</v>
      </c>
      <c r="H6" s="33">
        <v>0.31360178140656891</v>
      </c>
      <c r="I6" s="33">
        <v>0.18767277372123614</v>
      </c>
      <c r="J6" s="33">
        <v>0.22816684114827263</v>
      </c>
      <c r="K6" s="33">
        <v>0.32065804002332421</v>
      </c>
      <c r="L6" s="33">
        <v>0.2376024199695122</v>
      </c>
      <c r="M6" s="33">
        <v>0.30653621415953253</v>
      </c>
      <c r="N6" s="33">
        <v>0.40510231198511826</v>
      </c>
    </row>
    <row r="7" spans="1:14" x14ac:dyDescent="0.25">
      <c r="A7" s="8" t="s">
        <v>41</v>
      </c>
      <c r="B7" s="33">
        <v>0.36463493430971355</v>
      </c>
      <c r="C7" s="33">
        <v>0.12556929082628496</v>
      </c>
      <c r="D7" s="33">
        <v>0.37943949373627794</v>
      </c>
      <c r="E7" s="33">
        <v>0.26137115839243497</v>
      </c>
      <c r="F7" s="33">
        <v>0.19159787933695724</v>
      </c>
      <c r="G7" s="33">
        <v>0.11596480201131364</v>
      </c>
      <c r="H7" s="33">
        <v>5.2996845425867509E-2</v>
      </c>
      <c r="I7" s="33">
        <v>3.3801689131222237E-2</v>
      </c>
      <c r="J7" s="33">
        <v>2.429885944129153E-2</v>
      </c>
      <c r="K7" s="33">
        <v>2.5197573291316701E-2</v>
      </c>
      <c r="L7" s="33">
        <v>7.6457698170731706E-3</v>
      </c>
      <c r="M7" s="33">
        <v>5.6013045250713413E-2</v>
      </c>
      <c r="N7" s="33">
        <v>7.3280774795523668E-2</v>
      </c>
    </row>
    <row r="8" spans="1:14" x14ac:dyDescent="0.25">
      <c r="A8" s="8" t="s">
        <v>42</v>
      </c>
      <c r="B8" s="33">
        <v>0.28623734654318328</v>
      </c>
      <c r="C8" s="33">
        <v>0.52981999566254612</v>
      </c>
      <c r="D8" s="33">
        <v>0.33204184424641614</v>
      </c>
      <c r="E8" s="33">
        <v>0.40992907801418438</v>
      </c>
      <c r="F8" s="33">
        <v>0.41420038923562175</v>
      </c>
      <c r="G8" s="33">
        <v>0.40173894825057616</v>
      </c>
      <c r="H8" s="33">
        <v>0.48977546854704029</v>
      </c>
      <c r="I8" s="33">
        <v>0.65046803805311426</v>
      </c>
      <c r="J8" s="33">
        <v>0.52982257975646041</v>
      </c>
      <c r="K8" s="33">
        <v>0.46596280535463941</v>
      </c>
      <c r="L8" s="33">
        <v>0.61855706935975607</v>
      </c>
      <c r="M8" s="33">
        <v>0.60951216197852964</v>
      </c>
      <c r="N8" s="33">
        <v>0.48849912894558123</v>
      </c>
    </row>
    <row r="9" spans="1:14" x14ac:dyDescent="0.25">
      <c r="A9" s="8" t="s">
        <v>101</v>
      </c>
      <c r="B9" s="33">
        <v>3.6614258022830068E-3</v>
      </c>
      <c r="C9" s="33">
        <v>6.5061808718282373E-4</v>
      </c>
      <c r="D9" s="33">
        <v>9.0404236084205088E-4</v>
      </c>
      <c r="E9" s="33">
        <v>2.4586288416075649E-3</v>
      </c>
      <c r="F9" s="33">
        <v>2.0132876988121604E-4</v>
      </c>
      <c r="G9" s="33">
        <v>1.3094489838675885E-3</v>
      </c>
      <c r="H9" s="33">
        <v>3.6741510484319911E-3</v>
      </c>
      <c r="I9" s="33">
        <v>7.1092215888509711E-2</v>
      </c>
      <c r="J9" s="33">
        <v>3.4202986390434738E-2</v>
      </c>
      <c r="K9" s="33">
        <v>3.8571765318908727E-2</v>
      </c>
      <c r="L9" s="33">
        <v>4.2742473323170729E-2</v>
      </c>
      <c r="M9" s="33">
        <v>2.405218100285365E-2</v>
      </c>
      <c r="N9" s="33">
        <v>2.4295036466176513E-2</v>
      </c>
    </row>
    <row r="10" spans="1:14" x14ac:dyDescent="0.25">
      <c r="A10" s="30" t="s">
        <v>24</v>
      </c>
      <c r="B10" s="33">
        <v>1</v>
      </c>
      <c r="C10" s="33">
        <v>1</v>
      </c>
      <c r="D10" s="33">
        <v>1</v>
      </c>
      <c r="E10" s="33">
        <v>1</v>
      </c>
      <c r="F10" s="33">
        <v>1</v>
      </c>
      <c r="G10" s="33">
        <v>1</v>
      </c>
      <c r="H10" s="33">
        <v>1</v>
      </c>
      <c r="I10" s="33">
        <v>1</v>
      </c>
      <c r="J10" s="33">
        <v>1</v>
      </c>
      <c r="K10" s="33">
        <v>1</v>
      </c>
      <c r="L10" s="33">
        <v>1</v>
      </c>
      <c r="M10" s="33">
        <v>1</v>
      </c>
      <c r="N10" s="33">
        <v>1</v>
      </c>
    </row>
    <row r="12" spans="1:14" x14ac:dyDescent="0.25">
      <c r="A12" s="32" t="s">
        <v>25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workbookViewId="0">
      <selection activeCell="B16" sqref="B16"/>
    </sheetView>
  </sheetViews>
  <sheetFormatPr baseColWidth="10" defaultRowHeight="15" x14ac:dyDescent="0.25"/>
  <cols>
    <col min="1" max="1" width="39.28515625" style="28" customWidth="1"/>
    <col min="2" max="4" width="15.7109375" style="28" customWidth="1"/>
    <col min="5" max="16384" width="11.42578125" style="28"/>
  </cols>
  <sheetData>
    <row r="1" spans="1:14" x14ac:dyDescent="0.25">
      <c r="A1" s="39" t="s">
        <v>108</v>
      </c>
    </row>
    <row r="3" spans="1:14" x14ac:dyDescent="0.25">
      <c r="A3" s="6"/>
      <c r="B3" s="6">
        <v>2017</v>
      </c>
      <c r="C3" s="6"/>
      <c r="D3" s="6">
        <v>2018</v>
      </c>
      <c r="E3" s="6"/>
      <c r="F3" s="6">
        <v>2019</v>
      </c>
      <c r="G3" s="6"/>
      <c r="H3" s="6">
        <v>2020</v>
      </c>
      <c r="I3" s="6"/>
      <c r="J3" s="6">
        <v>2021</v>
      </c>
      <c r="K3" s="6"/>
      <c r="L3" s="6">
        <v>2022</v>
      </c>
      <c r="M3" s="6"/>
      <c r="N3" s="6">
        <v>2023</v>
      </c>
    </row>
    <row r="4" spans="1:14" x14ac:dyDescent="0.25">
      <c r="A4" s="6"/>
      <c r="B4" s="6" t="s">
        <v>27</v>
      </c>
      <c r="C4" s="6" t="s">
        <v>28</v>
      </c>
      <c r="D4" s="6" t="s">
        <v>27</v>
      </c>
      <c r="E4" s="6" t="s">
        <v>28</v>
      </c>
      <c r="F4" s="6" t="s">
        <v>27</v>
      </c>
      <c r="G4" s="6" t="s">
        <v>28</v>
      </c>
      <c r="H4" s="6" t="s">
        <v>27</v>
      </c>
      <c r="I4" s="6" t="s">
        <v>28</v>
      </c>
      <c r="J4" s="6" t="s">
        <v>27</v>
      </c>
      <c r="K4" s="6" t="s">
        <v>28</v>
      </c>
      <c r="L4" s="6" t="s">
        <v>27</v>
      </c>
      <c r="M4" s="6" t="s">
        <v>28</v>
      </c>
      <c r="N4" s="6" t="s">
        <v>27</v>
      </c>
    </row>
    <row r="5" spans="1:14" x14ac:dyDescent="0.25">
      <c r="A5" s="8" t="s">
        <v>39</v>
      </c>
      <c r="B5" s="33">
        <v>1.367053998632946E-2</v>
      </c>
      <c r="C5" s="33">
        <v>7.3272804653142287E-2</v>
      </c>
      <c r="D5" s="33">
        <v>6.4278595947292655E-2</v>
      </c>
      <c r="E5" s="33">
        <v>3.2499335586013138E-2</v>
      </c>
      <c r="F5" s="33">
        <v>2.7754188218945416E-2</v>
      </c>
      <c r="G5" s="33">
        <v>1.2936012936012936E-2</v>
      </c>
      <c r="H5" s="33">
        <v>1.7185888822922851E-3</v>
      </c>
      <c r="I5" s="33">
        <v>3.8793996346584811E-3</v>
      </c>
      <c r="J5" s="33">
        <v>5.0673120556648009E-3</v>
      </c>
      <c r="K5" s="33">
        <v>1.1074013396652911E-2</v>
      </c>
      <c r="L5" s="33">
        <v>2.3501934165389388E-2</v>
      </c>
      <c r="M5" s="33">
        <v>3.9256301889313934E-3</v>
      </c>
      <c r="N5" s="33">
        <v>1.8813999913829009E-3</v>
      </c>
    </row>
    <row r="6" spans="1:14" x14ac:dyDescent="0.25">
      <c r="A6" s="8" t="s">
        <v>40</v>
      </c>
      <c r="B6" s="33">
        <v>6.44468313641246E-3</v>
      </c>
      <c r="C6" s="33">
        <v>2.6032061285288694E-2</v>
      </c>
      <c r="D6" s="33">
        <v>7.9171741778319114E-3</v>
      </c>
      <c r="E6" s="33">
        <v>1.3516078818482099E-2</v>
      </c>
      <c r="F6" s="33">
        <v>9.6116729715123913E-3</v>
      </c>
      <c r="G6" s="33">
        <v>4.1910041910041907E-3</v>
      </c>
      <c r="H6" s="33">
        <v>8.5929444114614256E-3</v>
      </c>
      <c r="I6" s="33">
        <v>2.6025875218922429E-2</v>
      </c>
      <c r="J6" s="33">
        <v>3.5546815912872484E-3</v>
      </c>
      <c r="K6" s="33">
        <v>1.0348188548557683E-2</v>
      </c>
      <c r="L6" s="33">
        <v>8.417877040605308E-3</v>
      </c>
      <c r="M6" s="33">
        <v>2.7746688271553379E-2</v>
      </c>
      <c r="N6" s="33">
        <v>5.1128121903229974E-3</v>
      </c>
    </row>
    <row r="7" spans="1:14" x14ac:dyDescent="0.25">
      <c r="A7" s="8" t="s">
        <v>41</v>
      </c>
      <c r="B7" s="33">
        <v>0.28708133971291866</v>
      </c>
      <c r="C7" s="33">
        <v>0.16087388282025819</v>
      </c>
      <c r="D7" s="33">
        <v>0.18757612667478685</v>
      </c>
      <c r="E7" s="33">
        <v>0.21511826568966172</v>
      </c>
      <c r="F7" s="33">
        <v>0.16409326024859106</v>
      </c>
      <c r="G7" s="33">
        <v>0.14889614889614888</v>
      </c>
      <c r="H7" s="33">
        <v>0.24707058713245633</v>
      </c>
      <c r="I7" s="33">
        <v>0.14519500574377131</v>
      </c>
      <c r="J7" s="33">
        <v>0.19331417334745121</v>
      </c>
      <c r="K7" s="33">
        <v>0.17710126293523568</v>
      </c>
      <c r="L7" s="33">
        <v>0.16122910736442594</v>
      </c>
      <c r="M7" s="33">
        <v>0.2626330120441675</v>
      </c>
      <c r="N7" s="33">
        <v>0.21531258527337746</v>
      </c>
    </row>
    <row r="8" spans="1:14" x14ac:dyDescent="0.25">
      <c r="A8" s="8" t="s">
        <v>42</v>
      </c>
      <c r="B8" s="33">
        <v>0.68704228102724341</v>
      </c>
      <c r="C8" s="33">
        <v>0.73258618243722518</v>
      </c>
      <c r="D8" s="33">
        <v>0.72882294319565943</v>
      </c>
      <c r="E8" s="33">
        <v>0.72599567181745706</v>
      </c>
      <c r="F8" s="33">
        <v>0.78877480120435417</v>
      </c>
      <c r="G8" s="33">
        <v>0.82691482691482687</v>
      </c>
      <c r="H8" s="33">
        <v>0.74136799675030463</v>
      </c>
      <c r="I8" s="33">
        <v>0.82260221088115104</v>
      </c>
      <c r="J8" s="33">
        <v>0.79576967680129074</v>
      </c>
      <c r="K8" s="33">
        <v>0.79944422554488703</v>
      </c>
      <c r="L8" s="33">
        <v>0.80488042235359947</v>
      </c>
      <c r="M8" s="33">
        <v>0.70295508076775304</v>
      </c>
      <c r="N8" s="33">
        <v>0.77390167889816019</v>
      </c>
    </row>
    <row r="9" spans="1:14" x14ac:dyDescent="0.25">
      <c r="A9" s="8" t="s">
        <v>101</v>
      </c>
      <c r="B9" s="33">
        <v>5.7611561370959864E-3</v>
      </c>
      <c r="C9" s="33">
        <v>7.2350688040856859E-3</v>
      </c>
      <c r="D9" s="33">
        <v>1.1405160004429189E-2</v>
      </c>
      <c r="E9" s="33">
        <v>1.2870648088386043E-2</v>
      </c>
      <c r="F9" s="33">
        <v>9.7660773565969271E-3</v>
      </c>
      <c r="G9" s="33">
        <v>7.0620070620070622E-3</v>
      </c>
      <c r="H9" s="33">
        <v>1.2498828234852983E-3</v>
      </c>
      <c r="I9" s="33">
        <v>2.2975085214967704E-3</v>
      </c>
      <c r="J9" s="33">
        <v>2.2941562043059549E-3</v>
      </c>
      <c r="K9" s="33">
        <v>2.0323095746666389E-3</v>
      </c>
      <c r="L9" s="33">
        <v>1.9706590759798557E-3</v>
      </c>
      <c r="M9" s="33">
        <v>2.7395887275946744E-3</v>
      </c>
      <c r="N9" s="33">
        <v>3.7915236467563804E-3</v>
      </c>
    </row>
    <row r="10" spans="1:14" x14ac:dyDescent="0.25">
      <c r="A10" s="30" t="s">
        <v>24</v>
      </c>
      <c r="B10" s="33">
        <v>1</v>
      </c>
      <c r="C10" s="33">
        <v>1</v>
      </c>
      <c r="D10" s="33">
        <v>1</v>
      </c>
      <c r="E10" s="33">
        <v>1</v>
      </c>
      <c r="F10" s="33">
        <v>1</v>
      </c>
      <c r="G10" s="33">
        <v>1</v>
      </c>
      <c r="H10" s="33">
        <v>1</v>
      </c>
      <c r="I10" s="33">
        <v>1</v>
      </c>
      <c r="J10" s="33">
        <v>1</v>
      </c>
      <c r="K10" s="33">
        <v>1</v>
      </c>
      <c r="L10" s="33">
        <v>1</v>
      </c>
      <c r="M10" s="33">
        <v>1</v>
      </c>
      <c r="N10" s="33">
        <v>1</v>
      </c>
    </row>
    <row r="12" spans="1:14" x14ac:dyDescent="0.25">
      <c r="A12" s="32" t="s">
        <v>25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workbookViewId="0"/>
  </sheetViews>
  <sheetFormatPr baseColWidth="10" defaultRowHeight="15" x14ac:dyDescent="0.25"/>
  <cols>
    <col min="1" max="1" width="26" customWidth="1"/>
    <col min="2" max="4" width="25.7109375" customWidth="1"/>
  </cols>
  <sheetData>
    <row r="1" spans="1:4" x14ac:dyDescent="0.25">
      <c r="A1" s="40" t="s">
        <v>109</v>
      </c>
    </row>
    <row r="3" spans="1:4" x14ac:dyDescent="0.25">
      <c r="A3" s="38"/>
      <c r="B3" s="38" t="s">
        <v>44</v>
      </c>
      <c r="C3" s="38" t="s">
        <v>45</v>
      </c>
      <c r="D3" s="38" t="s">
        <v>46</v>
      </c>
    </row>
    <row r="4" spans="1:4" x14ac:dyDescent="0.25">
      <c r="A4" s="38"/>
      <c r="B4" s="38"/>
      <c r="C4" s="38"/>
      <c r="D4" s="38"/>
    </row>
    <row r="5" spans="1:4" x14ac:dyDescent="0.25">
      <c r="A5" s="8" t="s">
        <v>47</v>
      </c>
      <c r="B5" s="12">
        <v>1454.7244780000001</v>
      </c>
      <c r="C5" s="12">
        <v>4684.9107700000004</v>
      </c>
      <c r="D5" s="13">
        <v>-3230.1862919999999</v>
      </c>
    </row>
    <row r="6" spans="1:4" x14ac:dyDescent="0.25">
      <c r="A6" s="12" t="s">
        <v>22</v>
      </c>
      <c r="B6" s="12">
        <v>107.608833</v>
      </c>
      <c r="C6" s="12">
        <v>2157.5252420000002</v>
      </c>
      <c r="D6" s="13">
        <v>-2049.9164089999999</v>
      </c>
    </row>
    <row r="7" spans="1:4" x14ac:dyDescent="0.25">
      <c r="A7" s="12" t="s">
        <v>23</v>
      </c>
      <c r="B7" s="12">
        <v>1344.261004</v>
      </c>
      <c r="C7" s="12">
        <v>1775.3355839999999</v>
      </c>
      <c r="D7" s="13">
        <v>-431.07458000000003</v>
      </c>
    </row>
    <row r="8" spans="1:4" x14ac:dyDescent="0.25">
      <c r="A8" s="12" t="s">
        <v>21</v>
      </c>
      <c r="B8" s="12">
        <v>955.89352199999996</v>
      </c>
      <c r="C8" s="12">
        <v>2722.5321680000002</v>
      </c>
      <c r="D8" s="13">
        <v>-1766.6386460000001</v>
      </c>
    </row>
    <row r="9" spans="1:4" x14ac:dyDescent="0.25">
      <c r="A9" s="12" t="s">
        <v>20</v>
      </c>
      <c r="B9" s="12">
        <v>-1274.423661</v>
      </c>
      <c r="C9" s="12">
        <v>-5702.8115100000005</v>
      </c>
      <c r="D9" s="13">
        <v>4428.3878489999997</v>
      </c>
    </row>
    <row r="11" spans="1:4" x14ac:dyDescent="0.25">
      <c r="A11" s="4" t="s">
        <v>25</v>
      </c>
      <c r="C11" s="15"/>
      <c r="D11" s="14"/>
    </row>
    <row r="12" spans="1:4" x14ac:dyDescent="0.25">
      <c r="C12" s="5"/>
      <c r="D12" s="5"/>
    </row>
    <row r="13" spans="1:4" x14ac:dyDescent="0.25">
      <c r="C13" s="5"/>
      <c r="D13" s="5"/>
    </row>
    <row r="14" spans="1:4" x14ac:dyDescent="0.25">
      <c r="C14" s="5"/>
      <c r="D14" s="5"/>
    </row>
    <row r="15" spans="1:4" x14ac:dyDescent="0.25">
      <c r="C15" s="5"/>
      <c r="D15" s="5"/>
    </row>
    <row r="16" spans="1:4" x14ac:dyDescent="0.25">
      <c r="C16" s="5"/>
      <c r="D16" s="5"/>
    </row>
    <row r="17" spans="3:4" x14ac:dyDescent="0.25">
      <c r="C17" s="5">
        <f t="shared" ref="C17:D17" si="0">-1*C10</f>
        <v>0</v>
      </c>
      <c r="D17" s="5">
        <f t="shared" si="0"/>
        <v>0</v>
      </c>
    </row>
  </sheetData>
  <mergeCells count="4">
    <mergeCell ref="A3:A4"/>
    <mergeCell ref="B3:B4"/>
    <mergeCell ref="C3:C4"/>
    <mergeCell ref="D3:D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zoomScaleNormal="100" workbookViewId="0"/>
  </sheetViews>
  <sheetFormatPr baseColWidth="10" defaultRowHeight="15" x14ac:dyDescent="0.25"/>
  <cols>
    <col min="1" max="1" width="19.7109375" customWidth="1"/>
    <col min="2" max="2" width="13.7109375" style="1" customWidth="1"/>
    <col min="3" max="14" width="13.7109375" customWidth="1"/>
  </cols>
  <sheetData>
    <row r="1" spans="1:14" x14ac:dyDescent="0.25">
      <c r="A1" s="40" t="s">
        <v>110</v>
      </c>
    </row>
    <row r="3" spans="1:14" x14ac:dyDescent="0.25">
      <c r="A3" s="6" t="s">
        <v>49</v>
      </c>
      <c r="B3" s="16">
        <v>2017</v>
      </c>
      <c r="C3" s="16"/>
      <c r="D3" s="16">
        <v>2018</v>
      </c>
      <c r="E3" s="16"/>
      <c r="F3" s="16">
        <v>2019</v>
      </c>
      <c r="G3" s="16"/>
      <c r="H3" s="16">
        <v>2020</v>
      </c>
      <c r="I3" s="16"/>
      <c r="J3" s="16">
        <v>2021</v>
      </c>
      <c r="K3" s="16"/>
      <c r="L3" s="16">
        <v>2022</v>
      </c>
      <c r="M3" s="16"/>
      <c r="N3" s="16">
        <v>2023</v>
      </c>
    </row>
    <row r="4" spans="1:14" x14ac:dyDescent="0.25">
      <c r="A4" s="6"/>
      <c r="B4" s="6" t="s">
        <v>27</v>
      </c>
      <c r="C4" s="6" t="s">
        <v>28</v>
      </c>
      <c r="D4" s="6" t="s">
        <v>27</v>
      </c>
      <c r="E4" s="6" t="s">
        <v>28</v>
      </c>
      <c r="F4" s="6" t="s">
        <v>27</v>
      </c>
      <c r="G4" s="6" t="s">
        <v>28</v>
      </c>
      <c r="H4" s="6" t="s">
        <v>27</v>
      </c>
      <c r="I4" s="6" t="s">
        <v>28</v>
      </c>
      <c r="J4" s="6" t="s">
        <v>27</v>
      </c>
      <c r="K4" s="6" t="s">
        <v>28</v>
      </c>
      <c r="L4" s="6" t="s">
        <v>27</v>
      </c>
      <c r="M4" s="6" t="s">
        <v>28</v>
      </c>
      <c r="N4" s="6" t="s">
        <v>27</v>
      </c>
    </row>
    <row r="5" spans="1:14" x14ac:dyDescent="0.25">
      <c r="A5" s="7" t="s">
        <v>50</v>
      </c>
      <c r="B5" s="17">
        <v>-5487</v>
      </c>
      <c r="C5" s="17">
        <v>-8314</v>
      </c>
      <c r="D5" s="17">
        <v>-10015</v>
      </c>
      <c r="E5" s="17">
        <v>-15019</v>
      </c>
      <c r="F5" s="17">
        <v>-10298</v>
      </c>
      <c r="G5" s="17">
        <v>-10055</v>
      </c>
      <c r="H5" s="17">
        <v>-4816</v>
      </c>
      <c r="I5" s="17">
        <v>-2</v>
      </c>
      <c r="J5" s="17">
        <v>34095</v>
      </c>
      <c r="K5" s="17">
        <v>33760</v>
      </c>
      <c r="L5" s="17">
        <v>44092</v>
      </c>
      <c r="M5" s="17">
        <v>51499</v>
      </c>
      <c r="N5" s="17">
        <v>100608</v>
      </c>
    </row>
    <row r="6" spans="1:14" x14ac:dyDescent="0.25">
      <c r="A6" s="18" t="s">
        <v>51</v>
      </c>
      <c r="B6" s="17">
        <v>13724</v>
      </c>
      <c r="C6" s="17">
        <v>11701</v>
      </c>
      <c r="D6" s="17">
        <v>14689</v>
      </c>
      <c r="E6" s="17">
        <v>17034</v>
      </c>
      <c r="F6" s="17">
        <v>21418</v>
      </c>
      <c r="G6" s="17">
        <v>22209</v>
      </c>
      <c r="H6" s="17">
        <v>45457</v>
      </c>
      <c r="I6" s="17">
        <v>67253</v>
      </c>
      <c r="J6" s="17">
        <v>73981</v>
      </c>
      <c r="K6" s="17">
        <v>91646</v>
      </c>
      <c r="L6" s="17">
        <v>95531</v>
      </c>
      <c r="M6" s="17">
        <v>111833</v>
      </c>
      <c r="N6" s="17">
        <v>140193</v>
      </c>
    </row>
    <row r="8" spans="1:14" x14ac:dyDescent="0.25">
      <c r="A8" s="4" t="s">
        <v>100</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workbookViewId="0"/>
  </sheetViews>
  <sheetFormatPr baseColWidth="10" defaultRowHeight="15" x14ac:dyDescent="0.25"/>
  <cols>
    <col min="1" max="3" width="15.7109375" style="28" customWidth="1"/>
    <col min="4" max="16384" width="11.42578125" style="28"/>
  </cols>
  <sheetData>
    <row r="1" spans="1:14" x14ac:dyDescent="0.25">
      <c r="A1" s="39" t="s">
        <v>111</v>
      </c>
    </row>
    <row r="3" spans="1:14" x14ac:dyDescent="0.25">
      <c r="A3" s="28" t="s">
        <v>56</v>
      </c>
    </row>
    <row r="4" spans="1:14" ht="15" customHeight="1" x14ac:dyDescent="0.25">
      <c r="A4" s="36"/>
      <c r="B4" s="36" t="s">
        <v>30</v>
      </c>
      <c r="C4" s="36"/>
      <c r="D4" s="36" t="s">
        <v>31</v>
      </c>
      <c r="E4" s="36"/>
      <c r="F4" s="36" t="s">
        <v>32</v>
      </c>
      <c r="G4" s="36"/>
      <c r="H4" s="36" t="s">
        <v>33</v>
      </c>
      <c r="I4" s="36"/>
      <c r="J4" s="36" t="s">
        <v>34</v>
      </c>
      <c r="K4" s="36"/>
      <c r="L4" s="36" t="s">
        <v>35</v>
      </c>
      <c r="M4" s="36"/>
      <c r="N4" s="36" t="s">
        <v>36</v>
      </c>
    </row>
    <row r="5" spans="1:14" x14ac:dyDescent="0.25">
      <c r="A5" s="36"/>
      <c r="B5" s="36" t="s">
        <v>27</v>
      </c>
      <c r="C5" s="36" t="s">
        <v>28</v>
      </c>
      <c r="D5" s="36" t="s">
        <v>27</v>
      </c>
      <c r="E5" s="36" t="s">
        <v>28</v>
      </c>
      <c r="F5" s="36" t="s">
        <v>27</v>
      </c>
      <c r="G5" s="36" t="s">
        <v>28</v>
      </c>
      <c r="H5" s="36" t="s">
        <v>27</v>
      </c>
      <c r="I5" s="36" t="s">
        <v>28</v>
      </c>
      <c r="J5" s="36" t="s">
        <v>27</v>
      </c>
      <c r="K5" s="36" t="s">
        <v>28</v>
      </c>
      <c r="L5" s="36" t="s">
        <v>27</v>
      </c>
      <c r="M5" s="36" t="s">
        <v>28</v>
      </c>
      <c r="N5" s="36" t="s">
        <v>27</v>
      </c>
    </row>
    <row r="6" spans="1:14" ht="24.75" customHeight="1" x14ac:dyDescent="0.25">
      <c r="A6" s="8" t="s">
        <v>12</v>
      </c>
      <c r="B6" s="33">
        <v>3.1411175398815404E-2</v>
      </c>
      <c r="C6" s="33">
        <v>4.4176310257322368E-2</v>
      </c>
      <c r="D6" s="33">
        <v>3.8689144787585228E-2</v>
      </c>
      <c r="E6" s="33">
        <v>5.841116413943092E-2</v>
      </c>
      <c r="F6" s="33">
        <v>4.8491501610447754E-2</v>
      </c>
      <c r="G6" s="33">
        <v>5.9170681472839749E-2</v>
      </c>
      <c r="H6" s="33">
        <v>8.6558539136145737E-2</v>
      </c>
      <c r="I6" s="33">
        <v>0.15788468630786567</v>
      </c>
      <c r="J6" s="33">
        <v>0.25019499271003631</v>
      </c>
      <c r="K6" s="33">
        <v>0.25586516414070803</v>
      </c>
      <c r="L6" s="33">
        <v>0.27959432952048491</v>
      </c>
      <c r="M6" s="33">
        <v>0.34083903310636227</v>
      </c>
      <c r="N6" s="33">
        <v>0.35282967581467289</v>
      </c>
    </row>
    <row r="7" spans="1:14" x14ac:dyDescent="0.25">
      <c r="A7" s="8" t="s">
        <v>13</v>
      </c>
      <c r="B7" s="33">
        <v>4.9204584497500953E-2</v>
      </c>
      <c r="C7" s="33">
        <v>5.8873018943945588E-2</v>
      </c>
      <c r="D7" s="33">
        <v>7.1504720718986781E-2</v>
      </c>
      <c r="E7" s="33">
        <v>7.7960346609962941E-2</v>
      </c>
      <c r="F7" s="33">
        <v>8.6490365055294602E-2</v>
      </c>
      <c r="G7" s="33">
        <v>0.10299704131205026</v>
      </c>
      <c r="H7" s="33">
        <v>0.14439959744764677</v>
      </c>
      <c r="I7" s="33">
        <v>0.11238971565775797</v>
      </c>
      <c r="J7" s="33">
        <v>0.17239141460506055</v>
      </c>
      <c r="K7" s="33">
        <v>0.16206825304444791</v>
      </c>
      <c r="L7" s="33">
        <v>9.6611635872334872E-2</v>
      </c>
      <c r="M7" s="33">
        <v>0.20225516410727226</v>
      </c>
      <c r="N7" s="33">
        <v>0.30350900463388858</v>
      </c>
    </row>
    <row r="8" spans="1:14" s="43" customFormat="1" ht="12.75" customHeight="1" x14ac:dyDescent="0.2">
      <c r="A8" s="41" t="s">
        <v>11</v>
      </c>
      <c r="B8" s="42">
        <v>1.5013804754642094E-2</v>
      </c>
      <c r="C8" s="42">
        <v>1.8569277963983413E-2</v>
      </c>
      <c r="D8" s="42">
        <v>2.2938697212634591E-2</v>
      </c>
      <c r="E8" s="42">
        <v>2.7834318074544794E-2</v>
      </c>
      <c r="F8" s="42">
        <v>3.5345844484752767E-2</v>
      </c>
      <c r="G8" s="42">
        <v>6.4059422580505052E-2</v>
      </c>
      <c r="H8" s="42">
        <v>8.9127566872099079E-2</v>
      </c>
      <c r="I8" s="42">
        <v>0.11918078274982444</v>
      </c>
      <c r="J8" s="42">
        <v>0.16427101253531862</v>
      </c>
      <c r="K8" s="42">
        <v>0.2085340886350692</v>
      </c>
      <c r="L8" s="42">
        <v>0.23344484564042753</v>
      </c>
      <c r="M8" s="42">
        <v>0.243602462112888</v>
      </c>
      <c r="N8" s="42">
        <v>0.31313086577602506</v>
      </c>
    </row>
    <row r="9" spans="1:14" x14ac:dyDescent="0.25">
      <c r="A9" s="7" t="s">
        <v>14</v>
      </c>
      <c r="B9" s="33">
        <v>3.1424271640119898E-2</v>
      </c>
      <c r="C9" s="33">
        <v>2.9812565383959086E-2</v>
      </c>
      <c r="D9" s="33">
        <v>3.0777755803645612E-2</v>
      </c>
      <c r="E9" s="33">
        <v>3.2673863587203207E-2</v>
      </c>
      <c r="F9" s="33">
        <v>4.6980268613523217E-2</v>
      </c>
      <c r="G9" s="33">
        <v>6.4620405166816566E-2</v>
      </c>
      <c r="H9" s="33">
        <v>0.12261195978307859</v>
      </c>
      <c r="I9" s="33">
        <v>0.20437197872230647</v>
      </c>
      <c r="J9" s="33">
        <v>0.25682164323997536</v>
      </c>
      <c r="K9" s="33">
        <v>0.32010160869014487</v>
      </c>
      <c r="L9" s="33">
        <v>0.32499228047782452</v>
      </c>
      <c r="M9" s="33">
        <v>0.37330682222600459</v>
      </c>
      <c r="N9" s="33">
        <v>0.3005518219462302</v>
      </c>
    </row>
    <row r="10" spans="1:14" x14ac:dyDescent="0.25">
      <c r="A10" s="7" t="s">
        <v>42</v>
      </c>
      <c r="B10" s="33">
        <v>3.916023733711417E-2</v>
      </c>
      <c r="C10" s="33">
        <v>4.448138897558896E-2</v>
      </c>
      <c r="D10" s="33">
        <v>5.2046839791477957E-2</v>
      </c>
      <c r="E10" s="33">
        <v>6.2507911853029285E-2</v>
      </c>
      <c r="F10" s="33">
        <v>7.0575556625782881E-2</v>
      </c>
      <c r="G10" s="33">
        <v>7.7511785161256383E-2</v>
      </c>
      <c r="H10" s="33">
        <v>9.9205910058922445E-2</v>
      </c>
      <c r="I10" s="33">
        <v>0.19259443713838706</v>
      </c>
      <c r="J10" s="33">
        <v>0.24308290033541935</v>
      </c>
      <c r="K10" s="33">
        <v>0.27890723923928551</v>
      </c>
      <c r="L10" s="33">
        <v>0.25941695022108013</v>
      </c>
      <c r="M10" s="33">
        <v>0.30623553288325422</v>
      </c>
      <c r="N10" s="33">
        <v>0.36298323365837265</v>
      </c>
    </row>
    <row r="11" spans="1:14" x14ac:dyDescent="0.25">
      <c r="A11" s="19"/>
      <c r="B11" s="35"/>
      <c r="C11" s="35"/>
      <c r="D11" s="35"/>
      <c r="E11" s="35"/>
      <c r="F11" s="35"/>
      <c r="G11" s="35"/>
      <c r="H11" s="35"/>
      <c r="I11" s="35"/>
      <c r="J11" s="35"/>
      <c r="K11" s="35"/>
      <c r="L11" s="35"/>
      <c r="M11" s="35"/>
      <c r="N11" s="35"/>
    </row>
    <row r="12" spans="1:14" x14ac:dyDescent="0.25">
      <c r="A12" s="19" t="s">
        <v>57</v>
      </c>
    </row>
    <row r="13" spans="1:14" x14ac:dyDescent="0.25">
      <c r="A13" s="36"/>
      <c r="B13" s="36" t="s">
        <v>30</v>
      </c>
      <c r="C13" s="36"/>
      <c r="D13" s="36" t="s">
        <v>31</v>
      </c>
      <c r="E13" s="36"/>
      <c r="F13" s="36" t="s">
        <v>32</v>
      </c>
      <c r="G13" s="36"/>
      <c r="H13" s="36" t="s">
        <v>33</v>
      </c>
      <c r="I13" s="36"/>
      <c r="J13" s="36" t="s">
        <v>34</v>
      </c>
      <c r="K13" s="36"/>
      <c r="L13" s="36" t="s">
        <v>35</v>
      </c>
      <c r="M13" s="36"/>
      <c r="N13" s="36" t="s">
        <v>36</v>
      </c>
    </row>
    <row r="14" spans="1:14" x14ac:dyDescent="0.25">
      <c r="A14" s="36"/>
      <c r="B14" s="36" t="s">
        <v>27</v>
      </c>
      <c r="C14" s="36" t="s">
        <v>28</v>
      </c>
      <c r="D14" s="36" t="s">
        <v>27</v>
      </c>
      <c r="E14" s="36" t="s">
        <v>28</v>
      </c>
      <c r="F14" s="36" t="s">
        <v>27</v>
      </c>
      <c r="G14" s="36" t="s">
        <v>28</v>
      </c>
      <c r="H14" s="36" t="s">
        <v>27</v>
      </c>
      <c r="I14" s="36" t="s">
        <v>28</v>
      </c>
      <c r="J14" s="36" t="s">
        <v>27</v>
      </c>
      <c r="K14" s="36" t="s">
        <v>28</v>
      </c>
      <c r="L14" s="36" t="s">
        <v>27</v>
      </c>
      <c r="M14" s="36" t="s">
        <v>28</v>
      </c>
      <c r="N14" s="36" t="s">
        <v>27</v>
      </c>
    </row>
    <row r="15" spans="1:14" x14ac:dyDescent="0.25">
      <c r="A15" s="8" t="s">
        <v>12</v>
      </c>
      <c r="B15" s="33">
        <v>2.7223346578276078E-3</v>
      </c>
      <c r="C15" s="33">
        <v>1.99612768363518E-3</v>
      </c>
      <c r="D15" s="33">
        <v>2.9519763841889266E-3</v>
      </c>
      <c r="E15" s="33">
        <v>3.3047678495382658E-3</v>
      </c>
      <c r="F15" s="33">
        <v>4.4701307183667846E-3</v>
      </c>
      <c r="G15" s="33">
        <v>5.911271096498273E-3</v>
      </c>
      <c r="H15" s="33">
        <v>4.7280178657068536E-3</v>
      </c>
      <c r="I15" s="33">
        <v>4.3250281940682006E-2</v>
      </c>
      <c r="J15" s="33">
        <v>0.11421628189550426</v>
      </c>
      <c r="K15" s="33">
        <v>0.13836449763151334</v>
      </c>
      <c r="L15" s="33">
        <v>0.20207750213778053</v>
      </c>
      <c r="M15" s="33">
        <v>0.24113942041561318</v>
      </c>
      <c r="N15" s="33">
        <v>0.29597359979351795</v>
      </c>
    </row>
    <row r="16" spans="1:14" x14ac:dyDescent="0.25">
      <c r="A16" s="8" t="s">
        <v>13</v>
      </c>
      <c r="B16" s="33">
        <v>2.2716064026369674E-3</v>
      </c>
      <c r="C16" s="33">
        <v>5.2002680348836637E-3</v>
      </c>
      <c r="D16" s="33">
        <v>7.5203067224343823E-3</v>
      </c>
      <c r="E16" s="33">
        <v>9.7015086864060841E-3</v>
      </c>
      <c r="F16" s="33">
        <v>9.4490158202163062E-3</v>
      </c>
      <c r="G16" s="33">
        <v>8.0513617210720857E-3</v>
      </c>
      <c r="H16" s="33">
        <v>4.4074391288388595E-2</v>
      </c>
      <c r="I16" s="33">
        <v>6.6310534482330097E-2</v>
      </c>
      <c r="J16" s="33">
        <v>0.13685311020233443</v>
      </c>
      <c r="K16" s="33">
        <v>0.15546565370814627</v>
      </c>
      <c r="L16" s="33">
        <v>0.20900957509841836</v>
      </c>
      <c r="M16" s="33">
        <v>0.20062942307608453</v>
      </c>
      <c r="N16" s="33">
        <v>0.20853507138423338</v>
      </c>
    </row>
    <row r="17" spans="1:14" x14ac:dyDescent="0.25">
      <c r="A17" s="7" t="s">
        <v>11</v>
      </c>
      <c r="B17" s="33">
        <v>0.10555597065657685</v>
      </c>
      <c r="C17" s="33">
        <v>9.1950945350291122E-2</v>
      </c>
      <c r="D17" s="33">
        <v>7.5398008432679575E-2</v>
      </c>
      <c r="E17" s="33">
        <v>0.10539521225864409</v>
      </c>
      <c r="F17" s="33">
        <v>7.6909959072305592E-2</v>
      </c>
      <c r="G17" s="33">
        <v>0.11828685322122957</v>
      </c>
      <c r="H17" s="33">
        <v>0.14494885499195448</v>
      </c>
      <c r="I17" s="33">
        <v>0.19691428590557072</v>
      </c>
      <c r="J17" s="33">
        <v>0.20362251830450337</v>
      </c>
      <c r="K17" s="33">
        <v>0.18161363377758855</v>
      </c>
      <c r="L17" s="33">
        <v>0.1948741546134348</v>
      </c>
      <c r="M17" s="33">
        <v>0.2122442285891297</v>
      </c>
      <c r="N17" s="33">
        <v>0.25812660610964472</v>
      </c>
    </row>
    <row r="18" spans="1:14" x14ac:dyDescent="0.25">
      <c r="A18" s="7" t="s">
        <v>14</v>
      </c>
      <c r="B18" s="33">
        <v>2.2654547490460562E-2</v>
      </c>
      <c r="C18" s="33">
        <v>2.9163760904272019E-2</v>
      </c>
      <c r="D18" s="33">
        <v>2.9930833210263949E-2</v>
      </c>
      <c r="E18" s="33">
        <v>5.2430744547255929E-2</v>
      </c>
      <c r="F18" s="33">
        <v>6.3267607375874835E-2</v>
      </c>
      <c r="G18" s="33">
        <v>8.365366165508574E-2</v>
      </c>
      <c r="H18" s="33">
        <v>0.11425177782442415</v>
      </c>
      <c r="I18" s="33">
        <v>0.23116455824125953</v>
      </c>
      <c r="J18" s="33">
        <v>0.30490667361273638</v>
      </c>
      <c r="K18" s="33">
        <v>0.34866921224493957</v>
      </c>
      <c r="L18" s="33">
        <v>0.35954373816968582</v>
      </c>
      <c r="M18" s="33">
        <v>0.41131374995513725</v>
      </c>
      <c r="N18" s="33">
        <v>0.39099031854404953</v>
      </c>
    </row>
    <row r="19" spans="1:14" x14ac:dyDescent="0.25">
      <c r="A19" s="7" t="s">
        <v>42</v>
      </c>
      <c r="B19" s="33">
        <v>2.9700396835347673E-2</v>
      </c>
      <c r="C19" s="33">
        <v>3.4549482091745867E-2</v>
      </c>
      <c r="D19" s="33">
        <v>3.5069072133401859E-2</v>
      </c>
      <c r="E19" s="33">
        <v>4.8434529624314507E-2</v>
      </c>
      <c r="F19" s="33">
        <v>5.499424747036883E-2</v>
      </c>
      <c r="G19" s="33">
        <v>7.4158122459369327E-2</v>
      </c>
      <c r="H19" s="33">
        <v>0.11781136699186713</v>
      </c>
      <c r="I19" s="33">
        <v>0.18681837923418831</v>
      </c>
      <c r="J19" s="33">
        <v>0.23875420508139514</v>
      </c>
      <c r="K19" s="33">
        <v>0.26445362419105622</v>
      </c>
      <c r="L19" s="33">
        <v>0.28440739732624953</v>
      </c>
      <c r="M19" s="33">
        <v>0.30186838258776133</v>
      </c>
      <c r="N19" s="33">
        <v>0.30624329925116733</v>
      </c>
    </row>
    <row r="21" spans="1:14" x14ac:dyDescent="0.25">
      <c r="A21" s="32"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10</vt:i4>
      </vt:variant>
    </vt:vector>
  </HeadingPairs>
  <TitlesOfParts>
    <vt:vector size="10" baseType="lpstr">
      <vt:lpstr>Lisez-moi</vt:lpstr>
      <vt:lpstr>Figure 1</vt:lpstr>
      <vt:lpstr>Figure 2</vt:lpstr>
      <vt:lpstr>Figure 3</vt:lpstr>
      <vt:lpstr>Figure 4</vt:lpstr>
      <vt:lpstr>Figure 5</vt:lpstr>
      <vt:lpstr>FIgure 6</vt:lpstr>
      <vt:lpstr>Figure 7</vt:lpstr>
      <vt:lpstr>Annexe</vt:lpstr>
      <vt:lpstr>Libellés des NC8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rvigne</dc:creator>
  <cp:lastModifiedBy>VIGNE Renaud</cp:lastModifiedBy>
  <dcterms:created xsi:type="dcterms:W3CDTF">2022-06-30T09:59:29Z</dcterms:created>
  <dcterms:modified xsi:type="dcterms:W3CDTF">2024-01-08T16:11:34Z</dcterms:modified>
</cp:coreProperties>
</file>